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Мероприятия" sheetId="1" r:id="rId1"/>
    <sheet name="Прилож 2" sheetId="2" r:id="rId2"/>
    <sheet name="Индикаторы" sheetId="3" r:id="rId3"/>
  </sheets>
  <definedNames>
    <definedName name="_xlnm.Print_Area" localSheetId="0">'Мероприятия'!$A$1:$J$49</definedName>
  </definedNames>
  <calcPr fullCalcOnLoad="1"/>
</workbook>
</file>

<file path=xl/sharedStrings.xml><?xml version="1.0" encoding="utf-8"?>
<sst xmlns="http://schemas.openxmlformats.org/spreadsheetml/2006/main" count="147" uniqueCount="84">
  <si>
    <t>всего, в том числе</t>
  </si>
  <si>
    <t>Цель, задача, мероприятие</t>
  </si>
  <si>
    <t>2012 г.</t>
  </si>
  <si>
    <t>всего</t>
  </si>
  <si>
    <t>Источники финансирования</t>
  </si>
  <si>
    <t>Исполнитель</t>
  </si>
  <si>
    <t>Ожидаемый результат от реализации мероприятия</t>
  </si>
  <si>
    <t>2013 г.</t>
  </si>
  <si>
    <t>2014 г.</t>
  </si>
  <si>
    <t xml:space="preserve">2015 г. </t>
  </si>
  <si>
    <t xml:space="preserve">2016 г. </t>
  </si>
  <si>
    <t>Сумма затрат, тыс. рублей</t>
  </si>
  <si>
    <t>краевой бюджет</t>
  </si>
  <si>
    <t>I этап</t>
  </si>
  <si>
    <t>II этап</t>
  </si>
  <si>
    <t>-</t>
  </si>
  <si>
    <t>Цель: Совершенствование системы обращения с отходами производства и потребления, уменьшение негативного воздействия отходов на окружающую среду и здоровье населения</t>
  </si>
  <si>
    <t xml:space="preserve">Вовлечение населения в процесс формирования современной системы обращения с отходами </t>
  </si>
  <si>
    <t>Уменьшение экологического ущерба</t>
  </si>
  <si>
    <t>Обеспечение условий для сбора и вывоза твердых бытовых отходов в сельской местности</t>
  </si>
  <si>
    <t>Уменьшение экологического ущерба, окружающей среде, связанного с прошлой хозяйственной деятельностью</t>
  </si>
  <si>
    <t>Создание условий для привлечения частных инвестиций в сферу обращения с отходами производства и потребления</t>
  </si>
  <si>
    <t>внебюджетные источники</t>
  </si>
  <si>
    <t>ПРИЛОЖЕНИЕ 2</t>
  </si>
  <si>
    <t>Уменьшение количества несанкционированных мест размещения отходов, уменьшение негативного воздействия отходов на окружающую среду и здоровье населения</t>
  </si>
  <si>
    <t>итого по программе</t>
  </si>
  <si>
    <t>федеральный бюджет</t>
  </si>
  <si>
    <t>местный бюджет</t>
  </si>
  <si>
    <t>ПРИЛОЖЕНИЕ 3</t>
  </si>
  <si>
    <t>ДИНАМИКА</t>
  </si>
  <si>
    <t>важнейших целевых индикаторов и показателей эффективности реализации долгосрочной целевой программы</t>
  </si>
  <si>
    <t>Целевой индикатор</t>
  </si>
  <si>
    <t>Единица измерения</t>
  </si>
  <si>
    <t>Значение индикатора по годам</t>
  </si>
  <si>
    <t>2015 г.</t>
  </si>
  <si>
    <t>2016 г.</t>
  </si>
  <si>
    <t>%</t>
  </si>
  <si>
    <t>ед.</t>
  </si>
  <si>
    <t>доля населения Алтайского края, вовлеченного в процесс экологического образования, воспитания и просвещения</t>
  </si>
  <si>
    <t xml:space="preserve">Создание условий и механизмов для эффективной деятельности в области обращения с отходами, увеличения предпринимательской активности </t>
  </si>
  <si>
    <t>Повышение  уровня экологического образования государственных и муниципальных служащих</t>
  </si>
  <si>
    <t>уменьшение количества образования отходов, организация раздельного сбора отходов, обеспечение экологической безопасности сотрудников</t>
  </si>
  <si>
    <t>Предотвращение захламления территорий, прилегающих к свалкам, загрязненияокружающей среды, обеспечение соблюдения норм действующего законодательства</t>
  </si>
  <si>
    <t>Создание муниципальных схем очистки територии от отходов производства и потребления</t>
  </si>
  <si>
    <t>ПЕРЕЧЕНЬ
мероприятий долгосрочной целевой программы
«Развитие системы обращения с отходами производства и потребления на территории  Мамонтовского сельсовета Поспелихинского района  Алтайского края» на 2012 – 2016 годы и на перспективу до 2020 года</t>
  </si>
  <si>
    <t xml:space="preserve">Задача 1. Совершенствование нормативно-правового и организационного обеспечения деятельности в сфере обращения с отходами на территории Мамонтовского сельсовета Поспелихинского района Алтайского края </t>
  </si>
  <si>
    <t>Задача 2. Развитие инфраструктуры по сбору и вывозу твердых и жидких бытовых отходов</t>
  </si>
  <si>
    <t>Задача 3. Ликвидация вреда окружающей среде, связанного с прошлой хозяйственной деятельностью</t>
  </si>
  <si>
    <t xml:space="preserve">Мероприятие 3.1 Выявление и ликвидация несанкционированных мест размещения отходов </t>
  </si>
  <si>
    <t>Задача 4. Развитие системы экологического образования и формирования экологической культуры  населения в области обращения с отходами</t>
  </si>
  <si>
    <t>Мероприятие 1.1 Разработка комплексных схем обращения с отходами на территории Мамонтовского сельсовета Поспелихинского района</t>
  </si>
  <si>
    <t>Мероприятие 2.1  Обустройство существующих санкционированных объектов накопления и размещения твердых  и жидких бытовых отходов</t>
  </si>
  <si>
    <t xml:space="preserve">к долгосрочной целевой программе «Развитие системы обращения с отходами производства и потребления на территории Мамонтовского сельсовета Поспелихинского района   Алтайского края» на 2012 – 2016 годы и на перспективу до 2020 года </t>
  </si>
  <si>
    <t>«Развитие системы обращения с отходами производства и потребления на территории Мамонтовского сельсовета Поспелихинского района Алтайского края» на 2012 – 2016 годы и на перспективу до 2020 года</t>
  </si>
  <si>
    <t>Доля обезвреженных, использованных отходов от объема отходов</t>
  </si>
  <si>
    <t>количество проведенных информационно-просветительских  мероприятий</t>
  </si>
  <si>
    <t>Администрация Мамонтовского сельсовета, Администрация Поспелихинского района</t>
  </si>
  <si>
    <t>Администрация Мамонтовского сельсовета    Администрация Поспелихинского района</t>
  </si>
  <si>
    <t xml:space="preserve">Мероприятие 1.3 Разработка порядка обращения с ртутьсодержащими отходами </t>
  </si>
  <si>
    <t>Формирование условий для организации сбора и утилизации ртутьсодержащих отходов</t>
  </si>
  <si>
    <t>Мероприятие 1.4
Формирование реестра инвестиционных проектов, содержащего сведения об инвестиционных предложениях в сфере обращения с отходами производства и потребления</t>
  </si>
  <si>
    <t>Мероприятие 4.1. Реализация информационно-просветительских проектов в области безопасного обращения с отходами</t>
  </si>
  <si>
    <t xml:space="preserve"> местный бюджет </t>
  </si>
  <si>
    <t>Информирование населения по вопросам обращения с отходами, привлечение общественности, волонтеров к решению вопросов обращения с отходами</t>
  </si>
  <si>
    <t>Мероприятие 4.2 Повышение квалификации государственных и муниципальных служащих, сотрудников муниципальных и краевых учреждений по вопросам обеспечения экологической безопасности в области обращения с  отходами</t>
  </si>
  <si>
    <t>Администрация Мамонтовского сельсовета Администрация Поспелихинского райна</t>
  </si>
  <si>
    <t>Департамент по вопросам государственной службы и кадров Администрации Алтайского края, органы местного самоуправления, Администрация Мамонтовского сельсовета,  Администрация Поспелихинского района</t>
  </si>
  <si>
    <t>Мероприятие 1.5Формирование реестра производственных площадок, земельных участков с целью размещения на них объектов инвестиционной деятельности в сфере обращения с отходами производства и потребления</t>
  </si>
  <si>
    <t>местные бюджеты, внебюджетные источники</t>
  </si>
  <si>
    <t>Администрации Мамонтовского сельсовета Поспелихинского района, Администрация Поспелихинского района</t>
  </si>
  <si>
    <t xml:space="preserve">Мероприятие 1. 2 Разработка и реализация комплекса мер по повышению эффективности обращения с отходами на территории Мамонтовского сельсовета </t>
  </si>
  <si>
    <t xml:space="preserve">Администрация Мамонтовского сельсовета, Администрация Поспелихинского район
</t>
  </si>
  <si>
    <t>Мероприятие 2.2 Приобретение транспортных средств для сбора, вывоза твердых  бытовых отходов на территори муниципального образования Мамонтовский сельсовет</t>
  </si>
  <si>
    <t>к долгосрочной целевой программе «Развитие системы обращения с отходами производства и потребления на территории  Мамонтовского сельсовета Поспелихинского района Алтайского края» на 2012 – 2016 годы и на перспективу до 2020 года</t>
  </si>
  <si>
    <t>ПРИЛОЖЕНИЕ 1</t>
  </si>
  <si>
    <t>Всего финансовых затрат</t>
  </si>
  <si>
    <t>Примечание</t>
  </si>
  <si>
    <t>СВОДНЫЕ ФИНАНСОВЫЕ ЗАТРАТЫ
по направлениям долгосрочной целевой программы
«Развитие системы обращения с отходами производства и потребления на территории  Мамонтовского сельсовета Поспелихинского района  Алтайского края» на 2012 – 2016 годы и на перспективу до 2020 года</t>
  </si>
  <si>
    <t>Капитальные вложения</t>
  </si>
  <si>
    <t>НИОКР*</t>
  </si>
  <si>
    <t xml:space="preserve"> в том числе </t>
  </si>
  <si>
    <t>из внебюджетных источников</t>
  </si>
  <si>
    <t xml:space="preserve">Прочие расходы </t>
  </si>
  <si>
    <t>доля ликвидированных несанкционированных свалок, от количества выявленных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</si>
</sst>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7" borderId="0" xfId="0" applyFill="1" applyAlignment="1">
      <alignment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22" borderId="0" xfId="0" applyFont="1" applyFill="1" applyAlignment="1">
      <alignment horizontal="justify" vertical="top" wrapText="1"/>
    </xf>
    <xf numFmtId="0" fontId="0" fillId="22" borderId="0" xfId="0" applyFill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2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justify" vertical="top" wrapText="1"/>
    </xf>
    <xf numFmtId="0" fontId="29" fillId="0" borderId="0" xfId="0" applyFont="1" applyFill="1" applyAlignment="1">
      <alignment horizontal="justify" vertical="top" wrapText="1"/>
    </xf>
    <xf numFmtId="0" fontId="29" fillId="0" borderId="0" xfId="0" applyFont="1" applyFill="1" applyAlignment="1">
      <alignment/>
    </xf>
    <xf numFmtId="0" fontId="29" fillId="25" borderId="0" xfId="0" applyFont="1" applyFill="1" applyAlignment="1">
      <alignment/>
    </xf>
    <xf numFmtId="0" fontId="29" fillId="22" borderId="0" xfId="0" applyFont="1" applyFill="1" applyAlignment="1">
      <alignment/>
    </xf>
    <xf numFmtId="0" fontId="4" fillId="22" borderId="14" xfId="0" applyFont="1" applyFill="1" applyBorder="1" applyAlignment="1">
      <alignment horizontal="left" vertical="top" wrapText="1"/>
    </xf>
    <xf numFmtId="0" fontId="4" fillId="22" borderId="14" xfId="0" applyFont="1" applyFill="1" applyBorder="1" applyAlignment="1">
      <alignment horizontal="center" vertical="top" wrapText="1"/>
    </xf>
    <xf numFmtId="0" fontId="28" fillId="22" borderId="0" xfId="0" applyFont="1" applyFill="1" applyAlignment="1">
      <alignment horizontal="justify" vertical="top" wrapText="1"/>
    </xf>
    <xf numFmtId="0" fontId="29" fillId="22" borderId="0" xfId="0" applyFont="1" applyFill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justify" vertical="top" wrapText="1"/>
    </xf>
    <xf numFmtId="0" fontId="29" fillId="4" borderId="0" xfId="0" applyFont="1" applyFill="1" applyAlignment="1">
      <alignment horizontal="justify" vertical="top" wrapText="1"/>
    </xf>
    <xf numFmtId="0" fontId="29" fillId="4" borderId="0" xfId="0" applyFont="1" applyFill="1" applyAlignment="1">
      <alignment/>
    </xf>
    <xf numFmtId="0" fontId="5" fillId="4" borderId="1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4" fillId="4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left" vertical="top" wrapText="1"/>
    </xf>
    <xf numFmtId="0" fontId="4" fillId="22" borderId="16" xfId="0" applyFont="1" applyFill="1" applyBorder="1" applyAlignment="1">
      <alignment horizontal="center" vertical="top" wrapText="1"/>
    </xf>
    <xf numFmtId="0" fontId="5" fillId="22" borderId="16" xfId="0" applyFont="1" applyFill="1" applyBorder="1" applyAlignment="1">
      <alignment horizontal="center" vertical="top" wrapText="1"/>
    </xf>
    <xf numFmtId="0" fontId="5" fillId="22" borderId="17" xfId="0" applyFont="1" applyFill="1" applyBorder="1" applyAlignment="1">
      <alignment horizontal="left" vertical="top" wrapText="1"/>
    </xf>
    <xf numFmtId="0" fontId="5" fillId="22" borderId="18" xfId="0" applyFont="1" applyFill="1" applyBorder="1" applyAlignment="1">
      <alignment horizontal="left" vertical="top" wrapText="1"/>
    </xf>
    <xf numFmtId="0" fontId="5" fillId="22" borderId="12" xfId="0" applyFont="1" applyFill="1" applyBorder="1" applyAlignment="1">
      <alignment horizontal="center" vertical="top" wrapText="1"/>
    </xf>
    <xf numFmtId="0" fontId="30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left" vertical="top" wrapText="1"/>
    </xf>
    <xf numFmtId="0" fontId="4" fillId="22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20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top" wrapText="1"/>
    </xf>
    <xf numFmtId="0" fontId="5" fillId="22" borderId="29" xfId="0" applyFont="1" applyFill="1" applyBorder="1" applyAlignment="1">
      <alignment horizontal="center" vertical="top" wrapText="1"/>
    </xf>
    <xf numFmtId="0" fontId="5" fillId="22" borderId="3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5" fillId="22" borderId="0" xfId="0" applyFont="1" applyFill="1" applyBorder="1" applyAlignment="1">
      <alignment horizontal="center" vertical="top" wrapText="1"/>
    </xf>
    <xf numFmtId="0" fontId="5" fillId="22" borderId="31" xfId="0" applyFont="1" applyFill="1" applyBorder="1" applyAlignment="1">
      <alignment horizontal="center" vertical="top" wrapText="1"/>
    </xf>
    <xf numFmtId="0" fontId="5" fillId="22" borderId="32" xfId="0" applyFont="1" applyFill="1" applyBorder="1" applyAlignment="1">
      <alignment horizontal="center" vertical="top" wrapText="1"/>
    </xf>
    <xf numFmtId="0" fontId="5" fillId="22" borderId="33" xfId="0" applyFont="1" applyFill="1" applyBorder="1" applyAlignment="1">
      <alignment horizontal="center" vertical="top" wrapText="1"/>
    </xf>
    <xf numFmtId="0" fontId="5" fillId="22" borderId="3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17"/>
  <sheetViews>
    <sheetView view="pageBreakPreview" zoomScaleNormal="13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" sqref="I4:I6"/>
    </sheetView>
  </sheetViews>
  <sheetFormatPr defaultColWidth="9.00390625" defaultRowHeight="12.75"/>
  <cols>
    <col min="1" max="1" width="28.375" style="52" customWidth="1"/>
    <col min="2" max="2" width="8.125" style="41" customWidth="1"/>
    <col min="3" max="3" width="8.00390625" style="41" customWidth="1"/>
    <col min="4" max="5" width="8.25390625" style="41" customWidth="1"/>
    <col min="6" max="6" width="7.875" style="41" customWidth="1"/>
    <col min="7" max="7" width="10.75390625" style="54" customWidth="1"/>
    <col min="8" max="8" width="14.00390625" style="52" customWidth="1"/>
    <col min="9" max="9" width="20.625" style="18" customWidth="1"/>
    <col min="10" max="10" width="22.125" style="14" customWidth="1"/>
    <col min="11" max="29" width="9.125" style="2" customWidth="1"/>
  </cols>
  <sheetData>
    <row r="1" spans="5:29" ht="18.75">
      <c r="E1" s="115" t="s">
        <v>74</v>
      </c>
      <c r="F1" s="115"/>
      <c r="G1" s="115"/>
      <c r="H1" s="2"/>
      <c r="I1" s="2"/>
      <c r="J1" s="2"/>
      <c r="AA1"/>
      <c r="AB1"/>
      <c r="AC1"/>
    </row>
    <row r="2" spans="1:29" ht="84" customHeight="1">
      <c r="A2" s="62"/>
      <c r="B2" s="44"/>
      <c r="C2" s="44"/>
      <c r="D2" s="44"/>
      <c r="E2" s="92" t="s">
        <v>73</v>
      </c>
      <c r="F2" s="92"/>
      <c r="G2" s="92"/>
      <c r="H2" s="1"/>
      <c r="I2" s="2"/>
      <c r="J2" s="2"/>
      <c r="AA2"/>
      <c r="AB2"/>
      <c r="AC2"/>
    </row>
    <row r="3" spans="1:11" ht="64.5" customHeight="1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29" s="43" customFormat="1" ht="18.75">
      <c r="A4" s="116" t="s">
        <v>1</v>
      </c>
      <c r="B4" s="116" t="s">
        <v>11</v>
      </c>
      <c r="C4" s="116"/>
      <c r="D4" s="116"/>
      <c r="E4" s="116"/>
      <c r="F4" s="116"/>
      <c r="G4" s="116"/>
      <c r="H4" s="117" t="s">
        <v>4</v>
      </c>
      <c r="I4" s="116" t="s">
        <v>5</v>
      </c>
      <c r="J4" s="116" t="s">
        <v>6</v>
      </c>
      <c r="K4" s="4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43" customFormat="1" ht="18.75">
      <c r="A5" s="116"/>
      <c r="B5" s="116" t="s">
        <v>13</v>
      </c>
      <c r="C5" s="116"/>
      <c r="D5" s="116" t="s">
        <v>14</v>
      </c>
      <c r="E5" s="116"/>
      <c r="F5" s="116"/>
      <c r="G5" s="117" t="s">
        <v>3</v>
      </c>
      <c r="H5" s="118"/>
      <c r="I5" s="116"/>
      <c r="J5" s="116"/>
      <c r="K5" s="4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s="43" customFormat="1" ht="18.75">
      <c r="A6" s="116"/>
      <c r="B6" s="38" t="s">
        <v>2</v>
      </c>
      <c r="C6" s="38" t="s">
        <v>7</v>
      </c>
      <c r="D6" s="38" t="s">
        <v>8</v>
      </c>
      <c r="E6" s="38" t="s">
        <v>9</v>
      </c>
      <c r="F6" s="38" t="s">
        <v>10</v>
      </c>
      <c r="G6" s="96"/>
      <c r="H6" s="96"/>
      <c r="I6" s="116"/>
      <c r="J6" s="116"/>
      <c r="K6" s="4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61" customFormat="1" ht="13.5" customHeight="1" thickBo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8</v>
      </c>
      <c r="H7" s="58">
        <v>9</v>
      </c>
      <c r="I7" s="57">
        <v>10</v>
      </c>
      <c r="J7" s="57">
        <v>11</v>
      </c>
      <c r="K7" s="59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s="69" customFormat="1" ht="27" customHeight="1">
      <c r="A8" s="94" t="s">
        <v>16</v>
      </c>
      <c r="B8" s="71">
        <f aca="true" t="shared" si="0" ref="B8:G8">B9+B10+B11+B12</f>
        <v>60</v>
      </c>
      <c r="C8" s="71">
        <f t="shared" si="0"/>
        <v>60</v>
      </c>
      <c r="D8" s="71">
        <f t="shared" si="0"/>
        <v>60</v>
      </c>
      <c r="E8" s="71">
        <f t="shared" si="0"/>
        <v>860</v>
      </c>
      <c r="F8" s="71">
        <f t="shared" si="0"/>
        <v>60</v>
      </c>
      <c r="G8" s="45">
        <f t="shared" si="0"/>
        <v>1100</v>
      </c>
      <c r="H8" s="70" t="s">
        <v>25</v>
      </c>
      <c r="I8" s="103"/>
      <c r="J8" s="103"/>
      <c r="K8" s="72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s="6" customFormat="1" ht="24">
      <c r="A9" s="95"/>
      <c r="B9" s="45"/>
      <c r="C9" s="45"/>
      <c r="D9" s="45"/>
      <c r="E9" s="45"/>
      <c r="F9" s="45"/>
      <c r="G9" s="45">
        <f>SUM(B9:F9)</f>
        <v>0</v>
      </c>
      <c r="H9" s="51" t="s">
        <v>26</v>
      </c>
      <c r="I9" s="104"/>
      <c r="J9" s="104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6" customFormat="1" ht="18.75">
      <c r="A10" s="95"/>
      <c r="B10" s="45">
        <f>B15+B25+B37+B42</f>
        <v>0</v>
      </c>
      <c r="C10" s="45">
        <f>C15+C25+C37+C42</f>
        <v>0</v>
      </c>
      <c r="D10" s="45">
        <f>D15+D25+D37+D42</f>
        <v>0</v>
      </c>
      <c r="E10" s="45">
        <f>E15+E25+E37+E42</f>
        <v>0</v>
      </c>
      <c r="F10" s="45">
        <f>F15+F25+F37+F42</f>
        <v>0</v>
      </c>
      <c r="G10" s="45">
        <f>SUM(B10:F10)</f>
        <v>0</v>
      </c>
      <c r="H10" s="51" t="s">
        <v>12</v>
      </c>
      <c r="I10" s="104"/>
      <c r="J10" s="104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s="6" customFormat="1" ht="18.75">
      <c r="A11" s="95"/>
      <c r="B11" s="45">
        <f aca="true" t="shared" si="1" ref="B11:F12">B16+B26+B38+B44</f>
        <v>50</v>
      </c>
      <c r="C11" s="45">
        <f t="shared" si="1"/>
        <v>50</v>
      </c>
      <c r="D11" s="45">
        <f t="shared" si="1"/>
        <v>50</v>
      </c>
      <c r="E11" s="45">
        <f t="shared" si="1"/>
        <v>850</v>
      </c>
      <c r="F11" s="45">
        <f t="shared" si="1"/>
        <v>50</v>
      </c>
      <c r="G11" s="45">
        <f>B11+C11+D11+E11+F11</f>
        <v>1050</v>
      </c>
      <c r="H11" s="51" t="s">
        <v>27</v>
      </c>
      <c r="I11" s="104"/>
      <c r="J11" s="10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6" customFormat="1" ht="24">
      <c r="A12" s="119"/>
      <c r="B12" s="45">
        <f t="shared" si="1"/>
        <v>10</v>
      </c>
      <c r="C12" s="45">
        <f t="shared" si="1"/>
        <v>10</v>
      </c>
      <c r="D12" s="45">
        <f t="shared" si="1"/>
        <v>10</v>
      </c>
      <c r="E12" s="45">
        <f t="shared" si="1"/>
        <v>10</v>
      </c>
      <c r="F12" s="45">
        <f t="shared" si="1"/>
        <v>10</v>
      </c>
      <c r="G12" s="45">
        <f>B12+C12+D12+E12+F12</f>
        <v>50</v>
      </c>
      <c r="H12" s="51" t="s">
        <v>22</v>
      </c>
      <c r="I12" s="105"/>
      <c r="J12" s="105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146" s="69" customFormat="1" ht="22.5" customHeight="1">
      <c r="A13" s="106" t="s">
        <v>45</v>
      </c>
      <c r="B13" s="55">
        <f>SUM(B14:B17)</f>
        <v>0</v>
      </c>
      <c r="C13" s="55"/>
      <c r="D13" s="55"/>
      <c r="E13" s="55"/>
      <c r="F13" s="55"/>
      <c r="G13" s="55"/>
      <c r="H13" s="64" t="s">
        <v>3</v>
      </c>
      <c r="I13" s="109"/>
      <c r="J13" s="112" t="s">
        <v>39</v>
      </c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</row>
    <row r="14" spans="1:146" s="3" customFormat="1" ht="24">
      <c r="A14" s="107"/>
      <c r="B14" s="46"/>
      <c r="C14" s="46"/>
      <c r="D14" s="46"/>
      <c r="E14" s="46"/>
      <c r="F14" s="46"/>
      <c r="G14" s="46"/>
      <c r="H14" s="11" t="s">
        <v>26</v>
      </c>
      <c r="I14" s="110"/>
      <c r="J14" s="113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s="3" customFormat="1" ht="18.75">
      <c r="A15" s="107"/>
      <c r="B15" s="46"/>
      <c r="C15" s="46"/>
      <c r="D15" s="46"/>
      <c r="E15" s="46"/>
      <c r="F15" s="46"/>
      <c r="G15" s="46"/>
      <c r="H15" s="11" t="s">
        <v>12</v>
      </c>
      <c r="I15" s="110"/>
      <c r="J15" s="113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s="3" customFormat="1" ht="18.75">
      <c r="A16" s="107"/>
      <c r="B16" s="46"/>
      <c r="C16" s="46"/>
      <c r="D16" s="46"/>
      <c r="E16" s="46"/>
      <c r="F16" s="46"/>
      <c r="G16" s="46"/>
      <c r="H16" s="11" t="s">
        <v>27</v>
      </c>
      <c r="I16" s="110"/>
      <c r="J16" s="113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s="3" customFormat="1" ht="24">
      <c r="A17" s="108"/>
      <c r="B17" s="46">
        <v>0</v>
      </c>
      <c r="C17" s="46"/>
      <c r="D17" s="46"/>
      <c r="E17" s="46"/>
      <c r="F17" s="46"/>
      <c r="G17" s="46"/>
      <c r="H17" s="11" t="s">
        <v>22</v>
      </c>
      <c r="I17" s="111"/>
      <c r="J17" s="114"/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68.25" customHeight="1">
      <c r="A18" s="8" t="s">
        <v>50</v>
      </c>
      <c r="B18" s="53"/>
      <c r="C18" s="53"/>
      <c r="D18" s="53"/>
      <c r="E18" s="53"/>
      <c r="F18" s="53"/>
      <c r="G18" s="46">
        <f>SUM(B18:F18)</f>
        <v>0</v>
      </c>
      <c r="H18" s="8" t="s">
        <v>27</v>
      </c>
      <c r="I18" s="17" t="s">
        <v>56</v>
      </c>
      <c r="J18" s="8" t="s">
        <v>43</v>
      </c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72">
      <c r="A19" s="8" t="s">
        <v>70</v>
      </c>
      <c r="B19" s="10"/>
      <c r="C19" s="10"/>
      <c r="D19" s="10"/>
      <c r="E19" s="10"/>
      <c r="F19" s="10"/>
      <c r="G19" s="46">
        <f>SUM(B19:F19)</f>
        <v>0</v>
      </c>
      <c r="H19" s="9"/>
      <c r="I19" s="17" t="s">
        <v>57</v>
      </c>
      <c r="J19" s="8" t="s">
        <v>41</v>
      </c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s="6" customFormat="1" ht="62.25" customHeight="1">
      <c r="A20" s="8" t="s">
        <v>58</v>
      </c>
      <c r="B20" s="10"/>
      <c r="C20" s="10"/>
      <c r="D20" s="10"/>
      <c r="E20" s="10"/>
      <c r="F20" s="10"/>
      <c r="G20" s="46"/>
      <c r="H20" s="8" t="s">
        <v>27</v>
      </c>
      <c r="I20" s="17" t="s">
        <v>56</v>
      </c>
      <c r="J20" s="9" t="s">
        <v>59</v>
      </c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s="6" customFormat="1" ht="100.5" customHeight="1">
      <c r="A21" s="8" t="s">
        <v>60</v>
      </c>
      <c r="B21" s="10"/>
      <c r="C21" s="10"/>
      <c r="D21" s="10"/>
      <c r="E21" s="10"/>
      <c r="F21" s="10"/>
      <c r="G21" s="46">
        <f>SUM(B21:F21)</f>
        <v>0</v>
      </c>
      <c r="H21" s="9" t="s">
        <v>15</v>
      </c>
      <c r="I21" s="17" t="s">
        <v>56</v>
      </c>
      <c r="J21" s="9" t="s">
        <v>21</v>
      </c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s="6" customFormat="1" ht="101.25" customHeight="1">
      <c r="A22" s="8" t="s">
        <v>67</v>
      </c>
      <c r="B22" s="10"/>
      <c r="C22" s="10"/>
      <c r="D22" s="10"/>
      <c r="E22" s="10"/>
      <c r="F22" s="10"/>
      <c r="G22" s="46">
        <f>SUM(B22:F22)</f>
        <v>0</v>
      </c>
      <c r="H22" s="9" t="s">
        <v>15</v>
      </c>
      <c r="I22" s="13" t="s">
        <v>71</v>
      </c>
      <c r="J22" s="9" t="s">
        <v>21</v>
      </c>
      <c r="K22" s="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s="68" customFormat="1" ht="23.25" customHeight="1">
      <c r="A23" s="106" t="s">
        <v>46</v>
      </c>
      <c r="B23" s="55">
        <v>60</v>
      </c>
      <c r="C23" s="55">
        <v>60</v>
      </c>
      <c r="D23" s="55">
        <v>60</v>
      </c>
      <c r="E23" s="55">
        <v>860</v>
      </c>
      <c r="F23" s="55">
        <v>60</v>
      </c>
      <c r="G23" s="55">
        <f>SUM(B23:F23)</f>
        <v>1100</v>
      </c>
      <c r="H23" s="64" t="s">
        <v>0</v>
      </c>
      <c r="I23" s="123"/>
      <c r="J23" s="120" t="s">
        <v>24</v>
      </c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</row>
    <row r="24" spans="1:146" s="3" customFormat="1" ht="22.5" customHeight="1">
      <c r="A24" s="107"/>
      <c r="B24" s="46"/>
      <c r="C24" s="46"/>
      <c r="D24" s="46"/>
      <c r="E24" s="46"/>
      <c r="F24" s="46"/>
      <c r="G24" s="46">
        <f>SUM(B24:F24)</f>
        <v>0</v>
      </c>
      <c r="H24" s="11" t="s">
        <v>26</v>
      </c>
      <c r="I24" s="124"/>
      <c r="J24" s="121"/>
      <c r="K24" s="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s="3" customFormat="1" ht="24.75" customHeight="1">
      <c r="A25" s="107"/>
      <c r="B25" s="46">
        <f>B32</f>
        <v>0</v>
      </c>
      <c r="C25" s="46">
        <f>C32</f>
        <v>0</v>
      </c>
      <c r="D25" s="46">
        <f>D32</f>
        <v>0</v>
      </c>
      <c r="E25" s="46">
        <f>E32</f>
        <v>0</v>
      </c>
      <c r="F25" s="46">
        <f>F32</f>
        <v>0</v>
      </c>
      <c r="G25" s="46">
        <f>SUM(B25:F25)</f>
        <v>0</v>
      </c>
      <c r="H25" s="11" t="s">
        <v>12</v>
      </c>
      <c r="I25" s="124"/>
      <c r="J25" s="121"/>
      <c r="K25" s="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s="3" customFormat="1" ht="22.5" customHeight="1">
      <c r="A26" s="107"/>
      <c r="B26" s="46">
        <f>B29+B33</f>
        <v>50</v>
      </c>
      <c r="C26" s="46">
        <f>C29+C33</f>
        <v>50</v>
      </c>
      <c r="D26" s="46">
        <f>D29+D33</f>
        <v>50</v>
      </c>
      <c r="E26" s="46">
        <f>E29+E33</f>
        <v>850</v>
      </c>
      <c r="F26" s="46">
        <f>F29+F33</f>
        <v>50</v>
      </c>
      <c r="G26" s="46">
        <v>1050</v>
      </c>
      <c r="H26" s="11" t="s">
        <v>27</v>
      </c>
      <c r="I26" s="124"/>
      <c r="J26" s="121"/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s="3" customFormat="1" ht="23.25" customHeight="1">
      <c r="A27" s="108"/>
      <c r="B27" s="46">
        <f>B30</f>
        <v>10</v>
      </c>
      <c r="C27" s="46">
        <f>C30</f>
        <v>10</v>
      </c>
      <c r="D27" s="46">
        <f>D30</f>
        <v>10</v>
      </c>
      <c r="E27" s="46">
        <f>E30</f>
        <v>10</v>
      </c>
      <c r="F27" s="46">
        <f>F30</f>
        <v>10</v>
      </c>
      <c r="G27" s="46">
        <f>B27+C27+D27+E27+F27</f>
        <v>50</v>
      </c>
      <c r="H27" s="11" t="s">
        <v>22</v>
      </c>
      <c r="I27" s="125"/>
      <c r="J27" s="122"/>
      <c r="K27" s="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29" s="5" customFormat="1" ht="21.75" customHeight="1">
      <c r="A28" s="97" t="s">
        <v>51</v>
      </c>
      <c r="B28" s="10">
        <f aca="true" t="shared" si="2" ref="B28:G28">B29+B30</f>
        <v>60</v>
      </c>
      <c r="C28" s="10">
        <f t="shared" si="2"/>
        <v>60</v>
      </c>
      <c r="D28" s="10">
        <f t="shared" si="2"/>
        <v>60</v>
      </c>
      <c r="E28" s="10">
        <f t="shared" si="2"/>
        <v>60</v>
      </c>
      <c r="F28" s="10">
        <f t="shared" si="2"/>
        <v>60</v>
      </c>
      <c r="G28" s="46">
        <f t="shared" si="2"/>
        <v>300</v>
      </c>
      <c r="H28" s="39" t="s">
        <v>0</v>
      </c>
      <c r="I28" s="126" t="s">
        <v>56</v>
      </c>
      <c r="J28" s="97" t="s">
        <v>42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146" s="3" customFormat="1" ht="18.75">
      <c r="A29" s="98"/>
      <c r="B29" s="10">
        <v>50</v>
      </c>
      <c r="C29" s="10">
        <v>50</v>
      </c>
      <c r="D29" s="10">
        <v>50</v>
      </c>
      <c r="E29" s="10">
        <v>50</v>
      </c>
      <c r="F29" s="10">
        <v>50</v>
      </c>
      <c r="G29" s="46">
        <v>250</v>
      </c>
      <c r="H29" s="8" t="s">
        <v>27</v>
      </c>
      <c r="I29" s="127"/>
      <c r="J29" s="98"/>
      <c r="K29" s="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s="3" customFormat="1" ht="57" customHeight="1">
      <c r="A30" s="99"/>
      <c r="B30" s="10">
        <v>10</v>
      </c>
      <c r="C30" s="10">
        <v>10</v>
      </c>
      <c r="D30" s="10">
        <v>10</v>
      </c>
      <c r="E30" s="10">
        <v>10</v>
      </c>
      <c r="F30" s="10">
        <v>10</v>
      </c>
      <c r="G30" s="46">
        <v>50</v>
      </c>
      <c r="H30" s="8" t="s">
        <v>22</v>
      </c>
      <c r="I30" s="128"/>
      <c r="J30" s="99"/>
      <c r="K30" s="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s="6" customFormat="1" ht="25.5" customHeight="1">
      <c r="A31" s="97" t="s">
        <v>72</v>
      </c>
      <c r="B31" s="10">
        <f>SUM(B32:B34)</f>
        <v>0</v>
      </c>
      <c r="C31" s="10">
        <f>SUM(C32:C34)</f>
        <v>0</v>
      </c>
      <c r="D31" s="10">
        <f>SUM(D32:D34)</f>
        <v>0</v>
      </c>
      <c r="E31" s="10">
        <f>SUM(E32:E34)</f>
        <v>800</v>
      </c>
      <c r="F31" s="10">
        <f>SUM(F32:F34)</f>
        <v>0</v>
      </c>
      <c r="G31" s="46">
        <f>SUM(B31:F31)</f>
        <v>800</v>
      </c>
      <c r="H31" s="39" t="s">
        <v>0</v>
      </c>
      <c r="I31" s="97" t="s">
        <v>56</v>
      </c>
      <c r="J31" s="97" t="s">
        <v>19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25.5" customHeight="1">
      <c r="A32" s="98"/>
      <c r="B32" s="10"/>
      <c r="C32" s="10"/>
      <c r="D32" s="10"/>
      <c r="E32" s="10"/>
      <c r="F32" s="10"/>
      <c r="G32" s="46"/>
      <c r="H32" s="8" t="s">
        <v>12</v>
      </c>
      <c r="I32" s="98"/>
      <c r="J32" s="9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25.5" customHeight="1">
      <c r="A33" s="98"/>
      <c r="B33" s="10">
        <v>0</v>
      </c>
      <c r="C33" s="10">
        <v>0</v>
      </c>
      <c r="D33" s="10">
        <v>0</v>
      </c>
      <c r="E33" s="10">
        <v>800</v>
      </c>
      <c r="F33" s="10">
        <v>0</v>
      </c>
      <c r="G33" s="46">
        <v>800</v>
      </c>
      <c r="H33" s="8" t="s">
        <v>27</v>
      </c>
      <c r="I33" s="98"/>
      <c r="J33" s="9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25.5" customHeight="1">
      <c r="A34" s="99"/>
      <c r="B34" s="10"/>
      <c r="C34" s="10"/>
      <c r="D34" s="10"/>
      <c r="E34" s="10"/>
      <c r="F34" s="10"/>
      <c r="G34" s="46"/>
      <c r="H34" s="8" t="s">
        <v>22</v>
      </c>
      <c r="I34" s="99"/>
      <c r="J34" s="9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s="68" customFormat="1" ht="27" customHeight="1">
      <c r="A35" s="106" t="s">
        <v>47</v>
      </c>
      <c r="B35" s="55">
        <f>SUM(B36:B39)</f>
        <v>0</v>
      </c>
      <c r="C35" s="55">
        <f>SUM(C36:C39)</f>
        <v>0</v>
      </c>
      <c r="D35" s="55">
        <f>SUM(D36:D39)</f>
        <v>0</v>
      </c>
      <c r="E35" s="55">
        <f>SUM(E36:E39)</f>
        <v>0</v>
      </c>
      <c r="F35" s="55">
        <f>SUM(F36:F39)</f>
        <v>0</v>
      </c>
      <c r="G35" s="55">
        <f aca="true" t="shared" si="3" ref="G35:G45">SUM(B35:F35)</f>
        <v>0</v>
      </c>
      <c r="H35" s="64" t="s">
        <v>0</v>
      </c>
      <c r="I35" s="109"/>
      <c r="J35" s="120" t="s">
        <v>20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</row>
    <row r="36" spans="1:146" s="3" customFormat="1" ht="24">
      <c r="A36" s="107"/>
      <c r="B36" s="46"/>
      <c r="C36" s="46"/>
      <c r="D36" s="46"/>
      <c r="E36" s="46"/>
      <c r="F36" s="46"/>
      <c r="G36" s="46">
        <f t="shared" si="3"/>
        <v>0</v>
      </c>
      <c r="H36" s="11" t="s">
        <v>26</v>
      </c>
      <c r="I36" s="110"/>
      <c r="J36" s="121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s="3" customFormat="1" ht="18.75">
      <c r="A37" s="107"/>
      <c r="B37" s="46"/>
      <c r="C37" s="46"/>
      <c r="D37" s="46"/>
      <c r="E37" s="46"/>
      <c r="F37" s="46"/>
      <c r="G37" s="46">
        <f t="shared" si="3"/>
        <v>0</v>
      </c>
      <c r="H37" s="11" t="s">
        <v>12</v>
      </c>
      <c r="I37" s="110"/>
      <c r="J37" s="121"/>
      <c r="K37" s="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s="3" customFormat="1" ht="18.75">
      <c r="A38" s="107"/>
      <c r="B38" s="46">
        <f>B40</f>
        <v>0</v>
      </c>
      <c r="C38" s="46">
        <f>C40</f>
        <v>0</v>
      </c>
      <c r="D38" s="46">
        <f>D40</f>
        <v>0</v>
      </c>
      <c r="E38" s="46">
        <f>E40</f>
        <v>0</v>
      </c>
      <c r="F38" s="46">
        <f>F40</f>
        <v>0</v>
      </c>
      <c r="G38" s="46">
        <f t="shared" si="3"/>
        <v>0</v>
      </c>
      <c r="H38" s="11" t="s">
        <v>27</v>
      </c>
      <c r="I38" s="110"/>
      <c r="J38" s="121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s="3" customFormat="1" ht="24">
      <c r="A39" s="108"/>
      <c r="B39" s="46"/>
      <c r="C39" s="46"/>
      <c r="D39" s="46"/>
      <c r="E39" s="46"/>
      <c r="F39" s="46"/>
      <c r="G39" s="46">
        <f t="shared" si="3"/>
        <v>0</v>
      </c>
      <c r="H39" s="11" t="s">
        <v>22</v>
      </c>
      <c r="I39" s="111"/>
      <c r="J39" s="122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s="6" customFormat="1" ht="75" customHeight="1">
      <c r="A40" s="8" t="s">
        <v>48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46">
        <f t="shared" si="3"/>
        <v>0</v>
      </c>
      <c r="H40" s="8" t="s">
        <v>68</v>
      </c>
      <c r="I40" s="17" t="s">
        <v>65</v>
      </c>
      <c r="J40" s="8" t="s">
        <v>18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29" s="78" customFormat="1" ht="24.75" customHeight="1">
      <c r="A41" s="106" t="s">
        <v>49</v>
      </c>
      <c r="B41" s="55">
        <f>SUM(B42:B45)</f>
        <v>0</v>
      </c>
      <c r="C41" s="55">
        <f>SUM(C42:C45)</f>
        <v>0</v>
      </c>
      <c r="D41" s="55">
        <f>SUM(D42:D45)</f>
        <v>0</v>
      </c>
      <c r="E41" s="55">
        <f>SUM(E42:E45)</f>
        <v>0</v>
      </c>
      <c r="F41" s="55">
        <f>SUM(F42:F45)</f>
        <v>0</v>
      </c>
      <c r="G41" s="55">
        <f t="shared" si="3"/>
        <v>0</v>
      </c>
      <c r="H41" s="64" t="s">
        <v>0</v>
      </c>
      <c r="I41" s="109"/>
      <c r="J41" s="120" t="s">
        <v>17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</row>
    <row r="42" spans="1:29" s="75" customFormat="1" ht="18.75">
      <c r="A42" s="107"/>
      <c r="B42" s="46">
        <f>B48</f>
        <v>0</v>
      </c>
      <c r="C42" s="46">
        <f>C48</f>
        <v>0</v>
      </c>
      <c r="D42" s="46">
        <f>D48</f>
        <v>0</v>
      </c>
      <c r="E42" s="46">
        <f>E48</f>
        <v>0</v>
      </c>
      <c r="F42" s="46">
        <f>F48</f>
        <v>0</v>
      </c>
      <c r="G42" s="46">
        <f t="shared" si="3"/>
        <v>0</v>
      </c>
      <c r="H42" s="11" t="s">
        <v>12</v>
      </c>
      <c r="I42" s="110"/>
      <c r="J42" s="121"/>
      <c r="K42" s="76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s="75" customFormat="1" ht="24">
      <c r="A43" s="107"/>
      <c r="B43" s="46"/>
      <c r="C43" s="46"/>
      <c r="D43" s="46"/>
      <c r="E43" s="46"/>
      <c r="F43" s="46"/>
      <c r="G43" s="46">
        <f t="shared" si="3"/>
        <v>0</v>
      </c>
      <c r="H43" s="11" t="s">
        <v>26</v>
      </c>
      <c r="I43" s="110"/>
      <c r="J43" s="121"/>
      <c r="K43" s="76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1:29" s="75" customFormat="1" ht="18.75">
      <c r="A44" s="107"/>
      <c r="B44" s="46">
        <f>B46</f>
        <v>0</v>
      </c>
      <c r="C44" s="46">
        <f>C46</f>
        <v>0</v>
      </c>
      <c r="D44" s="46">
        <f>D46</f>
        <v>0</v>
      </c>
      <c r="E44" s="46">
        <f>E46</f>
        <v>0</v>
      </c>
      <c r="F44" s="46">
        <f>F46</f>
        <v>0</v>
      </c>
      <c r="G44" s="46">
        <f t="shared" si="3"/>
        <v>0</v>
      </c>
      <c r="H44" s="11" t="s">
        <v>27</v>
      </c>
      <c r="I44" s="110"/>
      <c r="J44" s="121"/>
      <c r="K44" s="76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29" s="75" customFormat="1" ht="24">
      <c r="A45" s="108"/>
      <c r="B45" s="46"/>
      <c r="C45" s="46"/>
      <c r="D45" s="46"/>
      <c r="E45" s="46"/>
      <c r="F45" s="46"/>
      <c r="G45" s="46">
        <f t="shared" si="3"/>
        <v>0</v>
      </c>
      <c r="H45" s="11" t="s">
        <v>22</v>
      </c>
      <c r="I45" s="111"/>
      <c r="J45" s="122"/>
      <c r="K45" s="76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146" ht="78" customHeight="1">
      <c r="A46" s="8" t="s">
        <v>61</v>
      </c>
      <c r="B46" s="10"/>
      <c r="C46" s="10"/>
      <c r="D46" s="10"/>
      <c r="E46" s="10"/>
      <c r="F46" s="10"/>
      <c r="G46" s="46"/>
      <c r="H46" s="8" t="s">
        <v>62</v>
      </c>
      <c r="I46" s="13" t="s">
        <v>69</v>
      </c>
      <c r="J46" s="9" t="s">
        <v>63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ht="23.25" customHeight="1">
      <c r="A47" s="97" t="s">
        <v>64</v>
      </c>
      <c r="B47" s="10"/>
      <c r="C47" s="10"/>
      <c r="D47" s="10"/>
      <c r="E47" s="10"/>
      <c r="F47" s="10"/>
      <c r="G47" s="46"/>
      <c r="H47" s="39" t="s">
        <v>0</v>
      </c>
      <c r="I47" s="97" t="s">
        <v>66</v>
      </c>
      <c r="J47" s="100" t="s">
        <v>40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33" customHeight="1">
      <c r="A48" s="98"/>
      <c r="B48" s="53"/>
      <c r="C48" s="53"/>
      <c r="D48" s="53"/>
      <c r="E48" s="53"/>
      <c r="F48" s="53"/>
      <c r="G48" s="46"/>
      <c r="H48" s="8" t="s">
        <v>12</v>
      </c>
      <c r="I48" s="98"/>
      <c r="J48" s="10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ht="75" customHeight="1">
      <c r="A49" s="99"/>
      <c r="B49" s="53"/>
      <c r="C49" s="53"/>
      <c r="D49" s="53"/>
      <c r="E49" s="53"/>
      <c r="F49" s="53"/>
      <c r="G49" s="46"/>
      <c r="H49" s="8" t="s">
        <v>27</v>
      </c>
      <c r="I49" s="99"/>
      <c r="J49" s="10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1:146" ht="66" customHeight="1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76.5" customHeight="1">
      <c r="A51" s="6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59.25" customHeight="1">
      <c r="A52" s="6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50" customHeight="1">
      <c r="A53" s="6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1:146" ht="124.5" customHeight="1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1:146" ht="12.75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1:146" ht="12.75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 s="12"/>
      <c r="B57" s="47"/>
      <c r="C57" s="47"/>
      <c r="D57" s="47"/>
      <c r="E57" s="47"/>
      <c r="F57" s="47"/>
      <c r="G57" s="48"/>
      <c r="H57" s="12"/>
      <c r="I57" s="19"/>
      <c r="J57" s="1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 s="12"/>
      <c r="B58" s="47"/>
      <c r="C58" s="47"/>
      <c r="D58" s="47"/>
      <c r="E58" s="47"/>
      <c r="F58" s="47"/>
      <c r="G58" s="48"/>
      <c r="H58" s="12"/>
      <c r="I58" s="19"/>
      <c r="J58" s="1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 s="12"/>
      <c r="B59" s="47"/>
      <c r="C59" s="47"/>
      <c r="D59" s="47"/>
      <c r="E59" s="47"/>
      <c r="F59" s="47"/>
      <c r="G59" s="48"/>
      <c r="H59" s="12"/>
      <c r="I59" s="19"/>
      <c r="J59" s="1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 s="12"/>
      <c r="B60" s="47"/>
      <c r="C60" s="47"/>
      <c r="D60" s="47"/>
      <c r="E60" s="47"/>
      <c r="F60" s="47"/>
      <c r="G60" s="48"/>
      <c r="H60" s="12"/>
      <c r="I60" s="19"/>
      <c r="J60" s="1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 s="12"/>
      <c r="B61" s="47"/>
      <c r="C61" s="47"/>
      <c r="D61" s="47"/>
      <c r="E61" s="47"/>
      <c r="F61" s="47"/>
      <c r="G61" s="48"/>
      <c r="H61" s="12"/>
      <c r="I61" s="19"/>
      <c r="J61" s="1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 s="12"/>
      <c r="B62" s="47"/>
      <c r="C62" s="47"/>
      <c r="D62" s="47"/>
      <c r="E62" s="47"/>
      <c r="F62" s="47"/>
      <c r="G62" s="48"/>
      <c r="H62" s="12"/>
      <c r="I62" s="19"/>
      <c r="J62" s="1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 s="12"/>
      <c r="B63" s="47"/>
      <c r="C63" s="47"/>
      <c r="D63" s="47"/>
      <c r="E63" s="47"/>
      <c r="F63" s="47"/>
      <c r="G63" s="48"/>
      <c r="H63" s="12"/>
      <c r="I63" s="19"/>
      <c r="J63" s="1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 s="12"/>
      <c r="B64" s="47"/>
      <c r="C64" s="47"/>
      <c r="D64" s="47"/>
      <c r="E64" s="47"/>
      <c r="F64" s="47"/>
      <c r="G64" s="48"/>
      <c r="H64" s="12"/>
      <c r="I64" s="19"/>
      <c r="J64" s="1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 s="12"/>
      <c r="B65" s="47"/>
      <c r="C65" s="47"/>
      <c r="D65" s="47"/>
      <c r="E65" s="47"/>
      <c r="F65" s="47"/>
      <c r="G65" s="48"/>
      <c r="H65" s="12"/>
      <c r="I65" s="19"/>
      <c r="J65" s="1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 s="12"/>
      <c r="B66" s="47"/>
      <c r="C66" s="47"/>
      <c r="D66" s="47"/>
      <c r="E66" s="47"/>
      <c r="F66" s="47"/>
      <c r="G66" s="48"/>
      <c r="H66" s="12"/>
      <c r="I66" s="19"/>
      <c r="J66" s="1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3" ht="12.75">
      <c r="A67" s="12"/>
      <c r="B67" s="47"/>
      <c r="C67" s="47"/>
      <c r="D67" s="47"/>
      <c r="E67" s="47"/>
      <c r="F67" s="47"/>
      <c r="G67" s="48"/>
      <c r="H67" s="12"/>
      <c r="I67" s="19"/>
      <c r="J67" s="12"/>
      <c r="K67" s="4"/>
      <c r="L67" s="4"/>
      <c r="M67" s="4"/>
    </row>
    <row r="68" spans="1:13" ht="12.75">
      <c r="A68" s="12"/>
      <c r="B68" s="47"/>
      <c r="C68" s="47"/>
      <c r="D68" s="47"/>
      <c r="E68" s="47"/>
      <c r="F68" s="47"/>
      <c r="G68" s="48"/>
      <c r="H68" s="12"/>
      <c r="I68" s="19"/>
      <c r="J68" s="12"/>
      <c r="K68" s="4"/>
      <c r="L68" s="4"/>
      <c r="M68" s="4"/>
    </row>
    <row r="69" spans="1:13" ht="12.75">
      <c r="A69" s="15"/>
      <c r="B69" s="49"/>
      <c r="C69" s="49"/>
      <c r="D69" s="49"/>
      <c r="E69" s="49"/>
      <c r="F69" s="49"/>
      <c r="G69" s="56"/>
      <c r="H69" s="15"/>
      <c r="I69" s="20"/>
      <c r="J69" s="15"/>
      <c r="K69" s="4"/>
      <c r="L69" s="4"/>
      <c r="M69" s="4"/>
    </row>
    <row r="70" spans="1:13" ht="12.75">
      <c r="A70" s="15"/>
      <c r="B70" s="49"/>
      <c r="C70" s="49"/>
      <c r="D70" s="49"/>
      <c r="E70" s="49"/>
      <c r="F70" s="49"/>
      <c r="G70" s="56"/>
      <c r="H70" s="15"/>
      <c r="I70" s="20"/>
      <c r="J70" s="15"/>
      <c r="K70" s="4"/>
      <c r="L70" s="4"/>
      <c r="M70" s="4"/>
    </row>
    <row r="71" spans="1:13" ht="12.75">
      <c r="A71" s="15"/>
      <c r="B71" s="49"/>
      <c r="C71" s="49"/>
      <c r="D71" s="49"/>
      <c r="E71" s="49"/>
      <c r="F71" s="49"/>
      <c r="G71" s="56"/>
      <c r="H71" s="15"/>
      <c r="I71" s="20"/>
      <c r="J71" s="15"/>
      <c r="K71" s="4"/>
      <c r="L71" s="4"/>
      <c r="M71" s="4"/>
    </row>
    <row r="72" spans="1:13" ht="12.75">
      <c r="A72" s="15"/>
      <c r="B72" s="49"/>
      <c r="C72" s="49"/>
      <c r="D72" s="49"/>
      <c r="E72" s="49"/>
      <c r="F72" s="49"/>
      <c r="G72" s="56"/>
      <c r="H72" s="15"/>
      <c r="I72" s="20"/>
      <c r="J72" s="15"/>
      <c r="K72" s="4"/>
      <c r="L72" s="4"/>
      <c r="M72" s="4"/>
    </row>
    <row r="73" spans="1:13" ht="12.75">
      <c r="A73" s="15"/>
      <c r="B73" s="49"/>
      <c r="C73" s="49"/>
      <c r="D73" s="49"/>
      <c r="E73" s="49"/>
      <c r="F73" s="49"/>
      <c r="G73" s="56"/>
      <c r="H73" s="15"/>
      <c r="I73" s="20"/>
      <c r="J73" s="15"/>
      <c r="K73" s="4"/>
      <c r="L73" s="4"/>
      <c r="M73" s="4"/>
    </row>
    <row r="74" spans="1:13" ht="12.75">
      <c r="A74" s="15"/>
      <c r="B74" s="49"/>
      <c r="C74" s="49"/>
      <c r="D74" s="49"/>
      <c r="E74" s="49"/>
      <c r="F74" s="49"/>
      <c r="G74" s="56"/>
      <c r="H74" s="15"/>
      <c r="I74" s="20"/>
      <c r="J74" s="15"/>
      <c r="K74" s="4"/>
      <c r="L74" s="4"/>
      <c r="M74" s="4"/>
    </row>
    <row r="75" spans="1:13" ht="12.75">
      <c r="A75" s="15"/>
      <c r="B75" s="49"/>
      <c r="C75" s="49"/>
      <c r="D75" s="49"/>
      <c r="E75" s="49"/>
      <c r="F75" s="49"/>
      <c r="G75" s="56"/>
      <c r="H75" s="15"/>
      <c r="I75" s="20"/>
      <c r="J75" s="15"/>
      <c r="K75" s="4"/>
      <c r="L75" s="4"/>
      <c r="M75" s="4"/>
    </row>
    <row r="76" spans="1:13" ht="12.75">
      <c r="A76" s="16"/>
      <c r="B76" s="50"/>
      <c r="C76" s="50"/>
      <c r="D76" s="50"/>
      <c r="E76" s="50"/>
      <c r="F76" s="50"/>
      <c r="G76" s="56"/>
      <c r="H76" s="16"/>
      <c r="I76" s="21"/>
      <c r="J76" s="16"/>
      <c r="K76" s="4"/>
      <c r="L76" s="4"/>
      <c r="M76" s="4"/>
    </row>
    <row r="77" spans="1:13" ht="12.75">
      <c r="A77" s="16"/>
      <c r="B77" s="50"/>
      <c r="C77" s="50"/>
      <c r="D77" s="50"/>
      <c r="E77" s="50"/>
      <c r="F77" s="50"/>
      <c r="G77" s="56"/>
      <c r="H77" s="16"/>
      <c r="I77" s="21"/>
      <c r="J77" s="16"/>
      <c r="K77" s="4"/>
      <c r="L77" s="4"/>
      <c r="M77" s="4"/>
    </row>
    <row r="78" spans="1:13" ht="12.75">
      <c r="A78" s="16"/>
      <c r="B78" s="50"/>
      <c r="C78" s="50"/>
      <c r="D78" s="50"/>
      <c r="E78" s="50"/>
      <c r="F78" s="50"/>
      <c r="G78" s="56"/>
      <c r="H78" s="16"/>
      <c r="I78" s="21"/>
      <c r="J78" s="16"/>
      <c r="K78" s="4"/>
      <c r="L78" s="4"/>
      <c r="M78" s="4"/>
    </row>
    <row r="79" spans="1:13" ht="12.75">
      <c r="A79" s="16"/>
      <c r="B79" s="50"/>
      <c r="C79" s="50"/>
      <c r="D79" s="50"/>
      <c r="E79" s="50"/>
      <c r="F79" s="50"/>
      <c r="G79" s="56"/>
      <c r="H79" s="16"/>
      <c r="I79" s="21"/>
      <c r="J79" s="16"/>
      <c r="K79" s="4"/>
      <c r="L79" s="4"/>
      <c r="M79" s="4"/>
    </row>
    <row r="80" spans="1:13" ht="12.75">
      <c r="A80" s="16"/>
      <c r="B80" s="50"/>
      <c r="C80" s="50"/>
      <c r="D80" s="50"/>
      <c r="E80" s="50"/>
      <c r="F80" s="50"/>
      <c r="G80" s="56"/>
      <c r="H80" s="16"/>
      <c r="I80" s="21"/>
      <c r="J80" s="16"/>
      <c r="K80" s="4"/>
      <c r="L80" s="4"/>
      <c r="M80" s="4"/>
    </row>
    <row r="81" spans="1:13" ht="12.75">
      <c r="A81" s="16"/>
      <c r="B81" s="50"/>
      <c r="C81" s="50"/>
      <c r="D81" s="50"/>
      <c r="E81" s="50"/>
      <c r="F81" s="50"/>
      <c r="G81" s="56"/>
      <c r="H81" s="16"/>
      <c r="I81" s="21"/>
      <c r="J81" s="16"/>
      <c r="K81" s="4"/>
      <c r="L81" s="4"/>
      <c r="M81" s="4"/>
    </row>
    <row r="82" spans="1:13" ht="12.75">
      <c r="A82" s="16"/>
      <c r="B82" s="50"/>
      <c r="C82" s="50"/>
      <c r="D82" s="50"/>
      <c r="E82" s="50"/>
      <c r="F82" s="50"/>
      <c r="G82" s="56"/>
      <c r="H82" s="16"/>
      <c r="I82" s="21"/>
      <c r="J82" s="16"/>
      <c r="K82" s="4"/>
      <c r="L82" s="4"/>
      <c r="M82" s="4"/>
    </row>
    <row r="83" spans="1:13" ht="12.75">
      <c r="A83" s="16"/>
      <c r="B83" s="50"/>
      <c r="C83" s="50"/>
      <c r="D83" s="50"/>
      <c r="E83" s="50"/>
      <c r="F83" s="50"/>
      <c r="G83" s="56"/>
      <c r="H83" s="16"/>
      <c r="I83" s="21"/>
      <c r="J83" s="16"/>
      <c r="K83" s="4"/>
      <c r="L83" s="4"/>
      <c r="M83" s="4"/>
    </row>
    <row r="84" spans="1:13" ht="12.75">
      <c r="A84" s="16"/>
      <c r="B84" s="50"/>
      <c r="C84" s="50"/>
      <c r="D84" s="50"/>
      <c r="E84" s="50"/>
      <c r="F84" s="50"/>
      <c r="G84" s="56"/>
      <c r="H84" s="16"/>
      <c r="I84" s="21"/>
      <c r="J84" s="16"/>
      <c r="K84" s="4"/>
      <c r="L84" s="4"/>
      <c r="M84" s="4"/>
    </row>
    <row r="85" spans="1:13" ht="12.75">
      <c r="A85" s="16"/>
      <c r="B85" s="50"/>
      <c r="C85" s="50"/>
      <c r="D85" s="50"/>
      <c r="E85" s="50"/>
      <c r="F85" s="50"/>
      <c r="G85" s="56"/>
      <c r="H85" s="16"/>
      <c r="I85" s="21"/>
      <c r="J85" s="16"/>
      <c r="K85" s="4"/>
      <c r="L85" s="4"/>
      <c r="M85" s="4"/>
    </row>
    <row r="86" spans="1:13" ht="12.75">
      <c r="A86" s="16"/>
      <c r="B86" s="50"/>
      <c r="C86" s="50"/>
      <c r="D86" s="50"/>
      <c r="E86" s="50"/>
      <c r="F86" s="50"/>
      <c r="G86" s="56"/>
      <c r="H86" s="16"/>
      <c r="I86" s="21"/>
      <c r="J86" s="16"/>
      <c r="K86" s="4"/>
      <c r="L86" s="4"/>
      <c r="M86" s="4"/>
    </row>
    <row r="87" spans="1:13" ht="12.75">
      <c r="A87" s="16"/>
      <c r="B87" s="50"/>
      <c r="C87" s="50"/>
      <c r="D87" s="50"/>
      <c r="E87" s="50"/>
      <c r="F87" s="50"/>
      <c r="G87" s="56"/>
      <c r="H87" s="16"/>
      <c r="I87" s="21"/>
      <c r="J87" s="16"/>
      <c r="K87" s="4"/>
      <c r="L87" s="4"/>
      <c r="M87" s="4"/>
    </row>
    <row r="88" spans="1:13" ht="12.75">
      <c r="A88" s="16"/>
      <c r="B88" s="50"/>
      <c r="C88" s="50"/>
      <c r="D88" s="50"/>
      <c r="E88" s="50"/>
      <c r="F88" s="50"/>
      <c r="G88" s="56"/>
      <c r="H88" s="16"/>
      <c r="I88" s="21"/>
      <c r="J88" s="16"/>
      <c r="K88" s="4"/>
      <c r="L88" s="4"/>
      <c r="M88" s="4"/>
    </row>
    <row r="89" spans="1:13" ht="12.75">
      <c r="A89" s="16"/>
      <c r="B89" s="50"/>
      <c r="C89" s="50"/>
      <c r="D89" s="50"/>
      <c r="E89" s="50"/>
      <c r="F89" s="50"/>
      <c r="G89" s="56"/>
      <c r="H89" s="16"/>
      <c r="I89" s="21"/>
      <c r="J89" s="16"/>
      <c r="K89" s="4"/>
      <c r="L89" s="4"/>
      <c r="M89" s="4"/>
    </row>
    <row r="90" spans="1:13" ht="12.75">
      <c r="A90" s="16"/>
      <c r="B90" s="50"/>
      <c r="C90" s="50"/>
      <c r="D90" s="50"/>
      <c r="E90" s="50"/>
      <c r="F90" s="50"/>
      <c r="G90" s="56"/>
      <c r="H90" s="16"/>
      <c r="I90" s="21"/>
      <c r="J90" s="16"/>
      <c r="K90" s="4"/>
      <c r="L90" s="4"/>
      <c r="M90" s="4"/>
    </row>
    <row r="91" spans="1:13" ht="12.75">
      <c r="A91" s="16"/>
      <c r="B91" s="50"/>
      <c r="C91" s="50"/>
      <c r="D91" s="50"/>
      <c r="E91" s="50"/>
      <c r="F91" s="50"/>
      <c r="G91" s="56"/>
      <c r="H91" s="16"/>
      <c r="I91" s="21"/>
      <c r="J91" s="16"/>
      <c r="K91" s="4"/>
      <c r="L91" s="4"/>
      <c r="M91" s="4"/>
    </row>
    <row r="92" spans="1:13" ht="12.75">
      <c r="A92" s="16"/>
      <c r="B92" s="50"/>
      <c r="C92" s="50"/>
      <c r="D92" s="50"/>
      <c r="E92" s="50"/>
      <c r="F92" s="50"/>
      <c r="G92" s="56"/>
      <c r="H92" s="16"/>
      <c r="I92" s="21"/>
      <c r="J92" s="16"/>
      <c r="K92" s="4"/>
      <c r="L92" s="4"/>
      <c r="M92" s="4"/>
    </row>
    <row r="93" spans="1:13" ht="12.75">
      <c r="A93" s="16"/>
      <c r="B93" s="50"/>
      <c r="C93" s="50"/>
      <c r="D93" s="50"/>
      <c r="E93" s="50"/>
      <c r="F93" s="50"/>
      <c r="G93" s="56"/>
      <c r="H93" s="16"/>
      <c r="I93" s="21"/>
      <c r="J93" s="16"/>
      <c r="K93" s="4"/>
      <c r="L93" s="4"/>
      <c r="M93" s="4"/>
    </row>
    <row r="94" spans="1:13" ht="12.75">
      <c r="A94" s="16"/>
      <c r="B94" s="50"/>
      <c r="C94" s="50"/>
      <c r="D94" s="50"/>
      <c r="E94" s="50"/>
      <c r="F94" s="50"/>
      <c r="G94" s="56"/>
      <c r="H94" s="16"/>
      <c r="I94" s="21"/>
      <c r="J94" s="16"/>
      <c r="K94" s="4"/>
      <c r="L94" s="4"/>
      <c r="M94" s="4"/>
    </row>
    <row r="95" spans="1:13" ht="12.75">
      <c r="A95" s="16"/>
      <c r="B95" s="50"/>
      <c r="C95" s="50"/>
      <c r="D95" s="50"/>
      <c r="E95" s="50"/>
      <c r="F95" s="50"/>
      <c r="G95" s="56"/>
      <c r="H95" s="16"/>
      <c r="I95" s="21"/>
      <c r="J95" s="16"/>
      <c r="K95" s="4"/>
      <c r="L95" s="4"/>
      <c r="M95" s="4"/>
    </row>
    <row r="96" spans="1:13" ht="12.75">
      <c r="A96" s="16"/>
      <c r="B96" s="50"/>
      <c r="C96" s="50"/>
      <c r="D96" s="50"/>
      <c r="E96" s="50"/>
      <c r="F96" s="50"/>
      <c r="G96" s="56"/>
      <c r="H96" s="16"/>
      <c r="I96" s="21"/>
      <c r="J96" s="16"/>
      <c r="K96" s="4"/>
      <c r="L96" s="4"/>
      <c r="M96" s="4"/>
    </row>
    <row r="97" spans="1:13" ht="12.75">
      <c r="A97" s="16"/>
      <c r="B97" s="50"/>
      <c r="C97" s="50"/>
      <c r="D97" s="50"/>
      <c r="E97" s="50"/>
      <c r="F97" s="50"/>
      <c r="G97" s="56"/>
      <c r="H97" s="16"/>
      <c r="I97" s="21"/>
      <c r="J97" s="16"/>
      <c r="K97" s="4"/>
      <c r="L97" s="4"/>
      <c r="M97" s="4"/>
    </row>
    <row r="98" spans="1:13" ht="12.75">
      <c r="A98" s="16"/>
      <c r="B98" s="50"/>
      <c r="C98" s="50"/>
      <c r="D98" s="50"/>
      <c r="E98" s="50"/>
      <c r="F98" s="50"/>
      <c r="G98" s="56"/>
      <c r="H98" s="16"/>
      <c r="I98" s="21"/>
      <c r="J98" s="16"/>
      <c r="K98" s="4"/>
      <c r="L98" s="4"/>
      <c r="M98" s="4"/>
    </row>
    <row r="99" spans="1:13" ht="12.75">
      <c r="A99" s="16"/>
      <c r="B99" s="50"/>
      <c r="C99" s="50"/>
      <c r="D99" s="50"/>
      <c r="E99" s="50"/>
      <c r="F99" s="50"/>
      <c r="G99" s="56"/>
      <c r="H99" s="16"/>
      <c r="I99" s="21"/>
      <c r="J99" s="16"/>
      <c r="K99" s="4"/>
      <c r="L99" s="4"/>
      <c r="M99" s="4"/>
    </row>
    <row r="100" spans="1:13" ht="12.75">
      <c r="A100" s="16"/>
      <c r="B100" s="50"/>
      <c r="C100" s="50"/>
      <c r="D100" s="50"/>
      <c r="E100" s="50"/>
      <c r="F100" s="50"/>
      <c r="G100" s="56"/>
      <c r="H100" s="16"/>
      <c r="I100" s="21"/>
      <c r="J100" s="16"/>
      <c r="K100" s="4"/>
      <c r="L100" s="4"/>
      <c r="M100" s="4"/>
    </row>
    <row r="101" spans="1:13" ht="12.75">
      <c r="A101" s="16"/>
      <c r="B101" s="50"/>
      <c r="C101" s="50"/>
      <c r="D101" s="50"/>
      <c r="E101" s="50"/>
      <c r="F101" s="50"/>
      <c r="G101" s="56"/>
      <c r="H101" s="16"/>
      <c r="I101" s="21"/>
      <c r="J101" s="16"/>
      <c r="K101" s="4"/>
      <c r="L101" s="4"/>
      <c r="M101" s="4"/>
    </row>
    <row r="102" spans="1:13" ht="12.75">
      <c r="A102" s="16"/>
      <c r="B102" s="50"/>
      <c r="C102" s="50"/>
      <c r="D102" s="50"/>
      <c r="E102" s="50"/>
      <c r="F102" s="50"/>
      <c r="G102" s="56"/>
      <c r="H102" s="16"/>
      <c r="I102" s="21"/>
      <c r="J102" s="16"/>
      <c r="K102" s="4"/>
      <c r="L102" s="4"/>
      <c r="M102" s="4"/>
    </row>
    <row r="103" spans="1:13" ht="12.75">
      <c r="A103" s="16"/>
      <c r="B103" s="50"/>
      <c r="C103" s="50"/>
      <c r="D103" s="50"/>
      <c r="E103" s="50"/>
      <c r="F103" s="50"/>
      <c r="G103" s="56"/>
      <c r="H103" s="16"/>
      <c r="I103" s="21"/>
      <c r="J103" s="16"/>
      <c r="K103" s="4"/>
      <c r="L103" s="4"/>
      <c r="M103" s="4"/>
    </row>
    <row r="104" spans="1:13" ht="12.75">
      <c r="A104" s="16"/>
      <c r="B104" s="50"/>
      <c r="C104" s="50"/>
      <c r="D104" s="50"/>
      <c r="E104" s="50"/>
      <c r="F104" s="50"/>
      <c r="G104" s="56"/>
      <c r="H104" s="16"/>
      <c r="I104" s="21"/>
      <c r="J104" s="16"/>
      <c r="K104" s="4"/>
      <c r="L104" s="4"/>
      <c r="M104" s="4"/>
    </row>
    <row r="105" spans="1:13" ht="12.75">
      <c r="A105" s="16"/>
      <c r="B105" s="50"/>
      <c r="C105" s="50"/>
      <c r="D105" s="50"/>
      <c r="E105" s="50"/>
      <c r="F105" s="50"/>
      <c r="G105" s="56"/>
      <c r="H105" s="16"/>
      <c r="I105" s="21"/>
      <c r="J105" s="16"/>
      <c r="K105" s="4"/>
      <c r="L105" s="4"/>
      <c r="M105" s="4"/>
    </row>
    <row r="106" spans="1:13" ht="12.75">
      <c r="A106" s="16"/>
      <c r="B106" s="50"/>
      <c r="C106" s="50"/>
      <c r="D106" s="50"/>
      <c r="E106" s="50"/>
      <c r="F106" s="50"/>
      <c r="G106" s="56"/>
      <c r="H106" s="16"/>
      <c r="I106" s="21"/>
      <c r="J106" s="16"/>
      <c r="K106" s="4"/>
      <c r="L106" s="4"/>
      <c r="M106" s="4"/>
    </row>
    <row r="107" spans="1:13" ht="12.75">
      <c r="A107" s="16"/>
      <c r="B107" s="50"/>
      <c r="C107" s="50"/>
      <c r="D107" s="50"/>
      <c r="E107" s="50"/>
      <c r="F107" s="50"/>
      <c r="G107" s="56"/>
      <c r="H107" s="16"/>
      <c r="I107" s="21"/>
      <c r="J107" s="16"/>
      <c r="K107" s="4"/>
      <c r="L107" s="4"/>
      <c r="M107" s="4"/>
    </row>
    <row r="108" spans="1:13" ht="12.75">
      <c r="A108" s="16"/>
      <c r="B108" s="50"/>
      <c r="C108" s="50"/>
      <c r="D108" s="50"/>
      <c r="E108" s="50"/>
      <c r="F108" s="50"/>
      <c r="G108" s="56"/>
      <c r="H108" s="16"/>
      <c r="I108" s="21"/>
      <c r="J108" s="16"/>
      <c r="K108" s="4"/>
      <c r="L108" s="4"/>
      <c r="M108" s="4"/>
    </row>
    <row r="109" spans="1:13" ht="12.75">
      <c r="A109" s="16"/>
      <c r="B109" s="50"/>
      <c r="C109" s="50"/>
      <c r="D109" s="50"/>
      <c r="E109" s="50"/>
      <c r="F109" s="50"/>
      <c r="G109" s="56"/>
      <c r="H109" s="16"/>
      <c r="I109" s="21"/>
      <c r="J109" s="16"/>
      <c r="K109" s="4"/>
      <c r="L109" s="4"/>
      <c r="M109" s="4"/>
    </row>
    <row r="110" spans="1:13" ht="12.75">
      <c r="A110" s="16"/>
      <c r="B110" s="50"/>
      <c r="C110" s="50"/>
      <c r="D110" s="50"/>
      <c r="E110" s="50"/>
      <c r="F110" s="50"/>
      <c r="G110" s="56"/>
      <c r="H110" s="16"/>
      <c r="I110" s="21"/>
      <c r="J110" s="16"/>
      <c r="K110" s="4"/>
      <c r="L110" s="4"/>
      <c r="M110" s="4"/>
    </row>
    <row r="111" spans="1:13" ht="12.75">
      <c r="A111" s="16"/>
      <c r="B111" s="50"/>
      <c r="C111" s="50"/>
      <c r="D111" s="50"/>
      <c r="E111" s="50"/>
      <c r="F111" s="50"/>
      <c r="G111" s="56"/>
      <c r="H111" s="16"/>
      <c r="I111" s="21"/>
      <c r="J111" s="16"/>
      <c r="K111" s="4"/>
      <c r="L111" s="4"/>
      <c r="M111" s="4"/>
    </row>
    <row r="112" spans="1:13" ht="12.75">
      <c r="A112" s="16"/>
      <c r="B112" s="50"/>
      <c r="C112" s="50"/>
      <c r="D112" s="50"/>
      <c r="E112" s="50"/>
      <c r="F112" s="50"/>
      <c r="G112" s="56"/>
      <c r="H112" s="16"/>
      <c r="I112" s="21"/>
      <c r="J112" s="16"/>
      <c r="K112" s="4"/>
      <c r="L112" s="4"/>
      <c r="M112" s="4"/>
    </row>
    <row r="113" spans="1:13" ht="12.75">
      <c r="A113" s="16"/>
      <c r="B113" s="50"/>
      <c r="C113" s="50"/>
      <c r="D113" s="50"/>
      <c r="E113" s="50"/>
      <c r="F113" s="50"/>
      <c r="G113" s="56"/>
      <c r="H113" s="16"/>
      <c r="I113" s="21"/>
      <c r="J113" s="16"/>
      <c r="K113" s="4"/>
      <c r="L113" s="4"/>
      <c r="M113" s="4"/>
    </row>
    <row r="114" spans="11:13" ht="12.75">
      <c r="K114" s="4"/>
      <c r="L114" s="4"/>
      <c r="M114" s="4"/>
    </row>
    <row r="115" spans="11:13" ht="12.75">
      <c r="K115" s="4"/>
      <c r="L115" s="4"/>
      <c r="M115" s="4"/>
    </row>
    <row r="116" spans="11:13" ht="12.75">
      <c r="K116" s="4"/>
      <c r="L116" s="4"/>
      <c r="M116" s="4"/>
    </row>
    <row r="117" spans="11:13" ht="12.75">
      <c r="K117" s="4"/>
      <c r="L117" s="4"/>
      <c r="M117" s="4"/>
    </row>
  </sheetData>
  <sheetProtection/>
  <mergeCells count="35">
    <mergeCell ref="J31:J34"/>
    <mergeCell ref="I31:I34"/>
    <mergeCell ref="J23:J27"/>
    <mergeCell ref="A28:A30"/>
    <mergeCell ref="I28:I30"/>
    <mergeCell ref="I4:I6"/>
    <mergeCell ref="A41:A45"/>
    <mergeCell ref="J28:J30"/>
    <mergeCell ref="A31:A34"/>
    <mergeCell ref="A8:A12"/>
    <mergeCell ref="I8:I12"/>
    <mergeCell ref="A23:A27"/>
    <mergeCell ref="J35:J39"/>
    <mergeCell ref="I23:I27"/>
    <mergeCell ref="J41:J45"/>
    <mergeCell ref="E1:G1"/>
    <mergeCell ref="B4:G4"/>
    <mergeCell ref="A4:A6"/>
    <mergeCell ref="H4:H6"/>
    <mergeCell ref="G5:G6"/>
    <mergeCell ref="E2:G2"/>
    <mergeCell ref="A3:J3"/>
    <mergeCell ref="B5:C5"/>
    <mergeCell ref="D5:F5"/>
    <mergeCell ref="J4:J6"/>
    <mergeCell ref="A47:A49"/>
    <mergeCell ref="I47:I49"/>
    <mergeCell ref="J47:J49"/>
    <mergeCell ref="J8:J12"/>
    <mergeCell ref="A13:A17"/>
    <mergeCell ref="I13:I17"/>
    <mergeCell ref="J13:J17"/>
    <mergeCell ref="A35:A39"/>
    <mergeCell ref="I35:I39"/>
    <mergeCell ref="I41:I45"/>
  </mergeCells>
  <printOptions/>
  <pageMargins left="0.5905511811023623" right="0.5905511811023623" top="0.51" bottom="0.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C1">
      <selection activeCell="H8" sqref="H8:J12"/>
    </sheetView>
  </sheetViews>
  <sheetFormatPr defaultColWidth="9.00390625" defaultRowHeight="12.75"/>
  <cols>
    <col min="1" max="1" width="18.75390625" style="0" customWidth="1"/>
    <col min="2" max="2" width="9.75390625" style="0" customWidth="1"/>
    <col min="8" max="8" width="6.625" style="0" customWidth="1"/>
    <col min="9" max="9" width="13.25390625" style="0" hidden="1" customWidth="1"/>
    <col min="10" max="10" width="28.25390625" style="0" hidden="1" customWidth="1"/>
  </cols>
  <sheetData>
    <row r="1" spans="1:7" ht="18.75">
      <c r="A1" s="52"/>
      <c r="B1" s="41"/>
      <c r="C1" s="41"/>
      <c r="D1" s="41"/>
      <c r="E1" s="115" t="s">
        <v>23</v>
      </c>
      <c r="F1" s="115"/>
      <c r="G1" s="115"/>
    </row>
    <row r="2" spans="1:7" ht="100.5" customHeight="1">
      <c r="A2" s="62"/>
      <c r="B2" s="44"/>
      <c r="C2" s="44"/>
      <c r="D2" s="44"/>
      <c r="E2" s="92" t="s">
        <v>73</v>
      </c>
      <c r="F2" s="92"/>
      <c r="G2" s="92"/>
    </row>
    <row r="3" spans="1:10" ht="69" customHeight="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 customHeight="1">
      <c r="A4" s="117" t="s">
        <v>4</v>
      </c>
      <c r="B4" s="116" t="s">
        <v>11</v>
      </c>
      <c r="C4" s="116"/>
      <c r="D4" s="116"/>
      <c r="E4" s="116"/>
      <c r="F4" s="116"/>
      <c r="G4" s="116"/>
      <c r="H4" s="147" t="s">
        <v>76</v>
      </c>
      <c r="I4" s="148"/>
      <c r="J4" s="149"/>
    </row>
    <row r="5" spans="1:10" ht="12.75">
      <c r="A5" s="118"/>
      <c r="B5" s="116" t="s">
        <v>13</v>
      </c>
      <c r="C5" s="116"/>
      <c r="D5" s="116" t="s">
        <v>14</v>
      </c>
      <c r="E5" s="116"/>
      <c r="F5" s="116"/>
      <c r="G5" s="117" t="s">
        <v>3</v>
      </c>
      <c r="H5" s="150"/>
      <c r="I5" s="151"/>
      <c r="J5" s="152"/>
    </row>
    <row r="6" spans="1:10" ht="12.75">
      <c r="A6" s="96"/>
      <c r="B6" s="38" t="s">
        <v>2</v>
      </c>
      <c r="C6" s="38" t="s">
        <v>7</v>
      </c>
      <c r="D6" s="38" t="s">
        <v>8</v>
      </c>
      <c r="E6" s="38" t="s">
        <v>9</v>
      </c>
      <c r="F6" s="38" t="s">
        <v>10</v>
      </c>
      <c r="G6" s="96"/>
      <c r="H6" s="153"/>
      <c r="I6" s="154"/>
      <c r="J6" s="155"/>
    </row>
    <row r="7" spans="1:10" ht="13.5" thickBo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144">
        <v>8</v>
      </c>
      <c r="I7" s="145"/>
      <c r="J7" s="146"/>
    </row>
    <row r="8" spans="1:10" ht="27.75" customHeight="1">
      <c r="A8" s="85" t="s">
        <v>75</v>
      </c>
      <c r="B8" s="86">
        <f>B10+B11+B12</f>
        <v>60</v>
      </c>
      <c r="C8" s="86">
        <f>C10+C11+C12</f>
        <v>60</v>
      </c>
      <c r="D8" s="86">
        <v>60</v>
      </c>
      <c r="E8" s="86">
        <v>860</v>
      </c>
      <c r="F8" s="86">
        <v>60</v>
      </c>
      <c r="G8" s="87">
        <f>G9+G10+G11+G12</f>
        <v>1100</v>
      </c>
      <c r="H8" s="156"/>
      <c r="I8" s="157"/>
      <c r="J8" s="158"/>
    </row>
    <row r="9" spans="1:10" ht="12.75">
      <c r="A9" s="88" t="s">
        <v>26</v>
      </c>
      <c r="B9" s="91"/>
      <c r="C9" s="45"/>
      <c r="D9" s="45"/>
      <c r="E9" s="45"/>
      <c r="F9" s="45"/>
      <c r="G9" s="45"/>
      <c r="H9" s="159"/>
      <c r="I9" s="160"/>
      <c r="J9" s="161"/>
    </row>
    <row r="10" spans="1:10" ht="12.75">
      <c r="A10" s="88" t="s">
        <v>12</v>
      </c>
      <c r="B10" s="91"/>
      <c r="C10" s="45"/>
      <c r="D10" s="45"/>
      <c r="E10" s="45"/>
      <c r="F10" s="45"/>
      <c r="G10" s="45"/>
      <c r="H10" s="159"/>
      <c r="I10" s="160"/>
      <c r="J10" s="161"/>
    </row>
    <row r="11" spans="1:10" ht="12.75">
      <c r="A11" s="88" t="s">
        <v>27</v>
      </c>
      <c r="B11" s="45">
        <v>50</v>
      </c>
      <c r="C11" s="45">
        <v>50</v>
      </c>
      <c r="D11" s="45">
        <v>50</v>
      </c>
      <c r="E11" s="45">
        <v>850</v>
      </c>
      <c r="F11" s="45">
        <v>50</v>
      </c>
      <c r="G11" s="45">
        <f>B11+C11+D11+E11+F11</f>
        <v>1050</v>
      </c>
      <c r="H11" s="159"/>
      <c r="I11" s="160"/>
      <c r="J11" s="161"/>
    </row>
    <row r="12" spans="1:10" ht="24.75" thickBot="1">
      <c r="A12" s="89" t="s">
        <v>22</v>
      </c>
      <c r="B12" s="90">
        <v>10</v>
      </c>
      <c r="C12" s="90">
        <v>10</v>
      </c>
      <c r="D12" s="90">
        <v>10</v>
      </c>
      <c r="E12" s="90">
        <v>10</v>
      </c>
      <c r="F12" s="90">
        <v>10</v>
      </c>
      <c r="G12" s="90">
        <f>B12+C12+D12+E12+F12</f>
        <v>50</v>
      </c>
      <c r="H12" s="162"/>
      <c r="I12" s="163"/>
      <c r="J12" s="164"/>
    </row>
    <row r="13" spans="1:10" ht="24">
      <c r="A13" s="80" t="s">
        <v>78</v>
      </c>
      <c r="B13" s="84">
        <f aca="true" t="shared" si="0" ref="B13:G13">B14+B15+B16</f>
        <v>0</v>
      </c>
      <c r="C13" s="84">
        <f t="shared" si="0"/>
        <v>0</v>
      </c>
      <c r="D13" s="84">
        <f t="shared" si="0"/>
        <v>0</v>
      </c>
      <c r="E13" s="84">
        <f t="shared" si="0"/>
        <v>800</v>
      </c>
      <c r="F13" s="84">
        <f t="shared" si="0"/>
        <v>0</v>
      </c>
      <c r="G13" s="79">
        <f t="shared" si="0"/>
        <v>800</v>
      </c>
      <c r="H13" s="132"/>
      <c r="I13" s="133"/>
      <c r="J13" s="134"/>
    </row>
    <row r="14" spans="1:10" ht="12.75">
      <c r="A14" s="11" t="s">
        <v>12</v>
      </c>
      <c r="B14" s="46"/>
      <c r="C14" s="46"/>
      <c r="D14" s="46"/>
      <c r="E14" s="46"/>
      <c r="F14" s="46"/>
      <c r="G14" s="46">
        <f>SUM(B14:F14)</f>
        <v>0</v>
      </c>
      <c r="H14" s="132"/>
      <c r="I14" s="133"/>
      <c r="J14" s="134"/>
    </row>
    <row r="15" spans="1:10" ht="12.75">
      <c r="A15" s="11" t="s">
        <v>27</v>
      </c>
      <c r="B15" s="46">
        <v>0</v>
      </c>
      <c r="C15" s="46">
        <v>0</v>
      </c>
      <c r="D15" s="46">
        <v>0</v>
      </c>
      <c r="E15" s="46">
        <v>800</v>
      </c>
      <c r="F15" s="46">
        <v>0</v>
      </c>
      <c r="G15" s="46">
        <f>B15+C15+D15+E15+F15</f>
        <v>800</v>
      </c>
      <c r="H15" s="132"/>
      <c r="I15" s="133"/>
      <c r="J15" s="134"/>
    </row>
    <row r="16" spans="1:10" ht="24">
      <c r="A16" s="11" t="s">
        <v>22</v>
      </c>
      <c r="B16" s="46"/>
      <c r="C16" s="46"/>
      <c r="D16" s="46"/>
      <c r="E16" s="46"/>
      <c r="F16" s="46"/>
      <c r="G16" s="46">
        <f>B16+C16+D16+E16+F16</f>
        <v>0</v>
      </c>
      <c r="H16" s="135"/>
      <c r="I16" s="136"/>
      <c r="J16" s="137"/>
    </row>
    <row r="17" spans="1:10" ht="12.75">
      <c r="A17" s="82" t="s">
        <v>79</v>
      </c>
      <c r="B17" s="83"/>
      <c r="C17" s="83"/>
      <c r="D17" s="83"/>
      <c r="E17" s="83"/>
      <c r="F17" s="83"/>
      <c r="G17" s="83"/>
      <c r="H17" s="138"/>
      <c r="I17" s="139"/>
      <c r="J17" s="140"/>
    </row>
    <row r="18" spans="1:10" ht="12.75">
      <c r="A18" s="82" t="s">
        <v>80</v>
      </c>
      <c r="B18" s="83"/>
      <c r="C18" s="83"/>
      <c r="D18" s="83"/>
      <c r="E18" s="83"/>
      <c r="F18" s="83"/>
      <c r="G18" s="83"/>
      <c r="H18" s="141"/>
      <c r="I18" s="142"/>
      <c r="J18" s="143"/>
    </row>
    <row r="19" spans="1:10" ht="24" customHeight="1">
      <c r="A19" s="82" t="s">
        <v>81</v>
      </c>
      <c r="B19" s="83"/>
      <c r="C19" s="83"/>
      <c r="D19" s="83"/>
      <c r="E19" s="83"/>
      <c r="F19" s="83"/>
      <c r="G19" s="83"/>
      <c r="H19" s="141"/>
      <c r="I19" s="142"/>
      <c r="J19" s="143"/>
    </row>
    <row r="20" spans="1:10" ht="12.75">
      <c r="A20" s="64" t="s">
        <v>82</v>
      </c>
      <c r="B20" s="84">
        <f aca="true" t="shared" si="1" ref="B20:G20">B21+B22+B23</f>
        <v>60</v>
      </c>
      <c r="C20" s="84">
        <f t="shared" si="1"/>
        <v>60</v>
      </c>
      <c r="D20" s="84">
        <f t="shared" si="1"/>
        <v>60</v>
      </c>
      <c r="E20" s="84">
        <f t="shared" si="1"/>
        <v>60</v>
      </c>
      <c r="F20" s="84">
        <f t="shared" si="1"/>
        <v>60</v>
      </c>
      <c r="G20" s="46">
        <f t="shared" si="1"/>
        <v>300</v>
      </c>
      <c r="H20" s="129"/>
      <c r="I20" s="130"/>
      <c r="J20" s="131"/>
    </row>
    <row r="21" spans="1:10" ht="12.75">
      <c r="A21" s="11" t="s">
        <v>12</v>
      </c>
      <c r="B21" s="46"/>
      <c r="C21" s="46"/>
      <c r="D21" s="46"/>
      <c r="E21" s="46"/>
      <c r="F21" s="46"/>
      <c r="G21" s="46">
        <f>SUM(B21:F21)</f>
        <v>0</v>
      </c>
      <c r="H21" s="132"/>
      <c r="I21" s="133"/>
      <c r="J21" s="134"/>
    </row>
    <row r="22" spans="1:10" ht="12.75">
      <c r="A22" s="11" t="s">
        <v>27</v>
      </c>
      <c r="B22" s="45">
        <v>50</v>
      </c>
      <c r="C22" s="45">
        <v>50</v>
      </c>
      <c r="D22" s="45">
        <v>50</v>
      </c>
      <c r="E22" s="45">
        <v>50</v>
      </c>
      <c r="F22" s="45">
        <v>50</v>
      </c>
      <c r="G22" s="45">
        <f>B22+C22+D22+E22+F22</f>
        <v>250</v>
      </c>
      <c r="H22" s="132"/>
      <c r="I22" s="133"/>
      <c r="J22" s="134"/>
    </row>
    <row r="23" spans="1:10" ht="24.75" thickBot="1">
      <c r="A23" s="11" t="s">
        <v>22</v>
      </c>
      <c r="B23" s="90">
        <v>10</v>
      </c>
      <c r="C23" s="90">
        <v>10</v>
      </c>
      <c r="D23" s="90">
        <v>10</v>
      </c>
      <c r="E23" s="90">
        <v>10</v>
      </c>
      <c r="F23" s="90">
        <v>10</v>
      </c>
      <c r="G23" s="90">
        <f>B23+C23+D23+E23+F23</f>
        <v>50</v>
      </c>
      <c r="H23" s="135"/>
      <c r="I23" s="136"/>
      <c r="J23" s="137"/>
    </row>
  </sheetData>
  <mergeCells count="14">
    <mergeCell ref="H20:J23"/>
    <mergeCell ref="H13:J16"/>
    <mergeCell ref="H17:J19"/>
    <mergeCell ref="G5:G6"/>
    <mergeCell ref="H7:J7"/>
    <mergeCell ref="H4:J6"/>
    <mergeCell ref="H8:J12"/>
    <mergeCell ref="E1:G1"/>
    <mergeCell ref="E2:G2"/>
    <mergeCell ref="A3:J3"/>
    <mergeCell ref="B4:G4"/>
    <mergeCell ref="A4:A6"/>
    <mergeCell ref="B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10.25390625" style="0" customWidth="1"/>
    <col min="3" max="3" width="7.00390625" style="0" customWidth="1"/>
    <col min="4" max="4" width="6.875" style="0" customWidth="1"/>
    <col min="5" max="5" width="6.75390625" style="0" customWidth="1"/>
    <col min="6" max="6" width="7.25390625" style="0" customWidth="1"/>
    <col min="7" max="7" width="6.75390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2"/>
      <c r="C2" s="165" t="s">
        <v>28</v>
      </c>
      <c r="D2" s="165"/>
      <c r="E2" s="165"/>
      <c r="F2" s="165"/>
      <c r="G2" s="165"/>
      <c r="H2" s="23"/>
      <c r="I2" s="23"/>
      <c r="J2" s="22"/>
    </row>
    <row r="3" spans="1:10" ht="144" customHeight="1">
      <c r="A3" s="22"/>
      <c r="C3" s="92" t="s">
        <v>52</v>
      </c>
      <c r="D3" s="92"/>
      <c r="E3" s="92"/>
      <c r="F3" s="92"/>
      <c r="G3" s="92"/>
      <c r="H3" s="23"/>
      <c r="I3" s="23"/>
      <c r="J3" s="22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169" t="s">
        <v>29</v>
      </c>
      <c r="B5" s="169"/>
      <c r="C5" s="169"/>
      <c r="D5" s="169"/>
      <c r="E5" s="169"/>
      <c r="F5" s="169"/>
      <c r="G5" s="169"/>
      <c r="H5" s="24"/>
      <c r="I5" s="24"/>
      <c r="J5" s="24"/>
      <c r="K5" s="24"/>
    </row>
    <row r="6" spans="1:11" ht="43.5" customHeight="1">
      <c r="A6" s="169" t="s">
        <v>30</v>
      </c>
      <c r="B6" s="169"/>
      <c r="C6" s="169"/>
      <c r="D6" s="169"/>
      <c r="E6" s="169"/>
      <c r="F6" s="169"/>
      <c r="G6" s="169"/>
      <c r="H6" s="24"/>
      <c r="I6" s="24"/>
      <c r="J6" s="24"/>
      <c r="K6" s="24"/>
    </row>
    <row r="7" spans="1:11" ht="51" customHeight="1">
      <c r="A7" s="171" t="s">
        <v>53</v>
      </c>
      <c r="B7" s="171"/>
      <c r="C7" s="171"/>
      <c r="D7" s="171"/>
      <c r="E7" s="171"/>
      <c r="F7" s="171"/>
      <c r="G7" s="171"/>
      <c r="H7" s="25"/>
      <c r="I7" s="25"/>
      <c r="J7" s="24"/>
      <c r="K7" s="24"/>
    </row>
    <row r="8" spans="1:11" ht="15">
      <c r="A8" s="170" t="s">
        <v>31</v>
      </c>
      <c r="B8" s="170" t="s">
        <v>32</v>
      </c>
      <c r="C8" s="166" t="s">
        <v>33</v>
      </c>
      <c r="D8" s="167"/>
      <c r="E8" s="167"/>
      <c r="F8" s="167"/>
      <c r="G8" s="168"/>
      <c r="H8" s="25"/>
      <c r="I8" s="25"/>
      <c r="J8" s="27"/>
      <c r="K8" s="24"/>
    </row>
    <row r="9" spans="1:11" ht="30">
      <c r="A9" s="170"/>
      <c r="B9" s="170"/>
      <c r="C9" s="26" t="s">
        <v>2</v>
      </c>
      <c r="D9" s="26" t="s">
        <v>7</v>
      </c>
      <c r="E9" s="26" t="s">
        <v>8</v>
      </c>
      <c r="F9" s="26" t="s">
        <v>34</v>
      </c>
      <c r="G9" s="26" t="s">
        <v>35</v>
      </c>
      <c r="H9" s="25"/>
      <c r="I9" s="25"/>
      <c r="J9" s="27"/>
      <c r="K9" s="24"/>
    </row>
    <row r="10" spans="1:1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7"/>
      <c r="I10" s="27"/>
      <c r="J10" s="27"/>
      <c r="K10" s="24"/>
    </row>
    <row r="11" spans="1:11" ht="45">
      <c r="A11" s="28" t="s">
        <v>54</v>
      </c>
      <c r="B11" s="29" t="s">
        <v>36</v>
      </c>
      <c r="C11" s="26">
        <v>80</v>
      </c>
      <c r="D11" s="26">
        <v>60</v>
      </c>
      <c r="E11" s="26">
        <v>40</v>
      </c>
      <c r="F11" s="26">
        <v>30</v>
      </c>
      <c r="G11" s="26">
        <v>15</v>
      </c>
      <c r="H11" s="27"/>
      <c r="I11" s="27"/>
      <c r="J11" s="27"/>
      <c r="K11" s="24"/>
    </row>
    <row r="12" spans="1:11" ht="45">
      <c r="A12" s="28" t="s">
        <v>83</v>
      </c>
      <c r="B12" s="29" t="s">
        <v>36</v>
      </c>
      <c r="C12" s="26">
        <v>50</v>
      </c>
      <c r="D12" s="26">
        <v>60</v>
      </c>
      <c r="E12" s="26">
        <v>80</v>
      </c>
      <c r="F12" s="26">
        <v>90</v>
      </c>
      <c r="G12" s="26">
        <v>100</v>
      </c>
      <c r="H12" s="27"/>
      <c r="I12" s="27"/>
      <c r="J12" s="27"/>
      <c r="K12" s="24"/>
    </row>
    <row r="13" spans="1:11" ht="45">
      <c r="A13" s="28" t="s">
        <v>55</v>
      </c>
      <c r="B13" s="26" t="s">
        <v>37</v>
      </c>
      <c r="C13" s="26">
        <v>1</v>
      </c>
      <c r="D13" s="26">
        <v>1</v>
      </c>
      <c r="E13" s="26">
        <v>1</v>
      </c>
      <c r="F13" s="26">
        <v>1</v>
      </c>
      <c r="G13" s="29">
        <v>1</v>
      </c>
      <c r="H13" s="27"/>
      <c r="I13" s="27"/>
      <c r="J13" s="27"/>
      <c r="K13" s="24"/>
    </row>
    <row r="14" spans="1:11" ht="60">
      <c r="A14" s="28" t="s">
        <v>38</v>
      </c>
      <c r="B14" s="29" t="s">
        <v>36</v>
      </c>
      <c r="C14" s="26">
        <v>80</v>
      </c>
      <c r="D14" s="26">
        <v>90</v>
      </c>
      <c r="E14" s="26">
        <v>100</v>
      </c>
      <c r="F14" s="26">
        <v>100</v>
      </c>
      <c r="G14" s="26">
        <v>100</v>
      </c>
      <c r="H14" s="27"/>
      <c r="I14" s="27"/>
      <c r="J14" s="27"/>
      <c r="K14" s="24"/>
    </row>
    <row r="15" spans="1:4" ht="15">
      <c r="A15" s="27"/>
      <c r="B15" s="27"/>
      <c r="C15" s="27"/>
      <c r="D15" s="24"/>
    </row>
    <row r="16" spans="1:4" ht="15">
      <c r="A16" s="27"/>
      <c r="B16" s="27"/>
      <c r="C16" s="27"/>
      <c r="D16" s="24"/>
    </row>
    <row r="17" spans="1:11" s="33" customFormat="1" ht="15">
      <c r="A17" s="30"/>
      <c r="B17" s="31"/>
      <c r="C17" s="32"/>
      <c r="D17" s="32"/>
      <c r="E17" s="32"/>
      <c r="F17" s="32"/>
      <c r="G17" s="32"/>
      <c r="H17" s="27"/>
      <c r="I17" s="27"/>
      <c r="J17" s="27"/>
      <c r="K17" s="27"/>
    </row>
    <row r="18" spans="1:11" s="33" customFormat="1" ht="15">
      <c r="A18" s="30"/>
      <c r="B18" s="32"/>
      <c r="C18" s="32"/>
      <c r="D18" s="32"/>
      <c r="E18" s="32"/>
      <c r="F18" s="32"/>
      <c r="G18" s="32"/>
      <c r="H18" s="27"/>
      <c r="I18" s="27"/>
      <c r="J18" s="27"/>
      <c r="K18" s="27"/>
    </row>
    <row r="19" spans="1:11" s="33" customFormat="1" ht="15">
      <c r="A19" s="30"/>
      <c r="B19" s="32"/>
      <c r="C19" s="32"/>
      <c r="D19" s="32"/>
      <c r="E19" s="32"/>
      <c r="F19" s="32"/>
      <c r="G19" s="32"/>
      <c r="H19" s="27"/>
      <c r="I19" s="27"/>
      <c r="J19" s="27"/>
      <c r="K19" s="27"/>
    </row>
    <row r="20" spans="1:11" s="33" customFormat="1" ht="15">
      <c r="A20" s="30"/>
      <c r="B20" s="32"/>
      <c r="C20" s="31"/>
      <c r="D20" s="32"/>
      <c r="E20" s="32"/>
      <c r="F20" s="32"/>
      <c r="G20" s="32"/>
      <c r="H20" s="27"/>
      <c r="I20" s="27"/>
      <c r="J20" s="27"/>
      <c r="K20" s="27"/>
    </row>
    <row r="21" spans="1:11" s="33" customFormat="1" ht="15">
      <c r="A21" s="30"/>
      <c r="B21" s="32"/>
      <c r="C21" s="32"/>
      <c r="D21" s="32"/>
      <c r="E21" s="32"/>
      <c r="F21" s="32"/>
      <c r="G21" s="32"/>
      <c r="H21" s="27"/>
      <c r="I21" s="27"/>
      <c r="J21" s="27"/>
      <c r="K21" s="27"/>
    </row>
    <row r="22" spans="1:11" s="33" customFormat="1" ht="15">
      <c r="A22" s="30"/>
      <c r="B22" s="32"/>
      <c r="C22" s="32"/>
      <c r="D22" s="32"/>
      <c r="E22" s="32"/>
      <c r="F22" s="32"/>
      <c r="G22" s="32"/>
      <c r="H22" s="27"/>
      <c r="I22" s="27"/>
      <c r="J22" s="27"/>
      <c r="K22" s="27"/>
    </row>
    <row r="23" spans="1:11" s="33" customFormat="1" ht="15">
      <c r="A23" s="30"/>
      <c r="B23" s="32"/>
      <c r="C23" s="32"/>
      <c r="D23" s="32"/>
      <c r="E23" s="32"/>
      <c r="F23" s="32"/>
      <c r="G23" s="32"/>
      <c r="H23" s="27"/>
      <c r="I23" s="27"/>
      <c r="J23" s="27"/>
      <c r="K23" s="27"/>
    </row>
    <row r="24" spans="1:11" s="33" customFormat="1" ht="15">
      <c r="A24" s="30"/>
      <c r="B24" s="32"/>
      <c r="C24" s="32"/>
      <c r="D24" s="32"/>
      <c r="E24" s="32"/>
      <c r="F24" s="32"/>
      <c r="G24" s="32"/>
      <c r="H24" s="27"/>
      <c r="I24" s="27"/>
      <c r="J24" s="27"/>
      <c r="K24" s="27"/>
    </row>
    <row r="25" spans="1:11" s="33" customFormat="1" ht="15">
      <c r="A25" s="30"/>
      <c r="B25" s="32"/>
      <c r="C25" s="32"/>
      <c r="D25" s="32"/>
      <c r="E25" s="32"/>
      <c r="F25" s="32"/>
      <c r="G25" s="32"/>
      <c r="H25" s="27"/>
      <c r="I25" s="27"/>
      <c r="J25" s="27"/>
      <c r="K25" s="27"/>
    </row>
    <row r="26" spans="1:11" s="33" customFormat="1" ht="15">
      <c r="A26" s="30"/>
      <c r="B26" s="32"/>
      <c r="C26" s="32"/>
      <c r="D26" s="32"/>
      <c r="E26" s="32"/>
      <c r="F26" s="32"/>
      <c r="G26" s="32"/>
      <c r="H26" s="27"/>
      <c r="I26" s="27"/>
      <c r="J26" s="27"/>
      <c r="K26" s="27"/>
    </row>
    <row r="27" spans="1:11" s="33" customFormat="1" ht="15">
      <c r="A27" s="30"/>
      <c r="B27" s="32"/>
      <c r="C27" s="32"/>
      <c r="D27" s="32"/>
      <c r="E27" s="32"/>
      <c r="F27" s="32"/>
      <c r="G27" s="32"/>
      <c r="H27" s="27"/>
      <c r="I27" s="27"/>
      <c r="J27" s="27"/>
      <c r="K27" s="27"/>
    </row>
    <row r="28" spans="1:11" s="35" customFormat="1" ht="15">
      <c r="A28" s="34"/>
      <c r="B28" s="31"/>
      <c r="C28" s="31"/>
      <c r="D28" s="31"/>
      <c r="E28" s="31"/>
      <c r="F28" s="31"/>
      <c r="G28" s="31"/>
      <c r="H28" s="34"/>
      <c r="I28" s="34"/>
      <c r="J28" s="34"/>
      <c r="K28" s="34"/>
    </row>
    <row r="29" spans="1:11" s="35" customFormat="1" ht="15">
      <c r="A29" s="34"/>
      <c r="B29" s="31"/>
      <c r="C29" s="31"/>
      <c r="D29" s="31"/>
      <c r="E29" s="31"/>
      <c r="F29" s="31"/>
      <c r="G29" s="31"/>
      <c r="H29" s="34"/>
      <c r="I29" s="34"/>
      <c r="J29" s="34"/>
      <c r="K29" s="34"/>
    </row>
    <row r="30" spans="1:11" s="33" customFormat="1" ht="15">
      <c r="A30" s="27"/>
      <c r="B30" s="32"/>
      <c r="C30" s="32"/>
      <c r="D30" s="32"/>
      <c r="E30" s="32"/>
      <c r="F30" s="32"/>
      <c r="G30" s="32"/>
      <c r="H30" s="27"/>
      <c r="I30" s="27"/>
      <c r="J30" s="27"/>
      <c r="K30" s="27"/>
    </row>
    <row r="31" spans="1:11" s="33" customFormat="1" ht="15">
      <c r="A31" s="27"/>
      <c r="B31" s="32"/>
      <c r="C31" s="32"/>
      <c r="D31" s="32"/>
      <c r="E31" s="32"/>
      <c r="F31" s="32"/>
      <c r="G31" s="32"/>
      <c r="H31" s="27"/>
      <c r="I31" s="27"/>
      <c r="J31" s="27"/>
      <c r="K31" s="27"/>
    </row>
    <row r="32" spans="1:11" s="33" customFormat="1" ht="15">
      <c r="A32" s="27"/>
      <c r="B32" s="32"/>
      <c r="C32" s="32"/>
      <c r="D32" s="32"/>
      <c r="E32" s="32"/>
      <c r="F32" s="32"/>
      <c r="G32" s="32"/>
      <c r="H32" s="27"/>
      <c r="I32" s="27"/>
      <c r="J32" s="27"/>
      <c r="K32" s="27"/>
    </row>
    <row r="33" spans="1:11" s="33" customFormat="1" ht="15">
      <c r="A33" s="27"/>
      <c r="B33" s="32"/>
      <c r="C33" s="32"/>
      <c r="D33" s="32"/>
      <c r="E33" s="32"/>
      <c r="F33" s="32"/>
      <c r="G33" s="32"/>
      <c r="H33" s="27"/>
      <c r="I33" s="27"/>
      <c r="J33" s="27"/>
      <c r="K33" s="27"/>
    </row>
    <row r="34" spans="1:11" s="33" customFormat="1" ht="15">
      <c r="A34" s="27"/>
      <c r="B34" s="32"/>
      <c r="C34" s="32"/>
      <c r="D34" s="32"/>
      <c r="E34" s="32"/>
      <c r="F34" s="32"/>
      <c r="G34" s="31"/>
      <c r="H34" s="27"/>
      <c r="I34" s="27"/>
      <c r="J34" s="27"/>
      <c r="K34" s="27"/>
    </row>
    <row r="35" spans="1:11" s="33" customFormat="1" ht="15">
      <c r="A35" s="27"/>
      <c r="B35" s="32"/>
      <c r="C35" s="32"/>
      <c r="D35" s="32"/>
      <c r="E35" s="32"/>
      <c r="F35" s="32"/>
      <c r="G35" s="32"/>
      <c r="H35" s="27"/>
      <c r="I35" s="27"/>
      <c r="J35" s="27"/>
      <c r="K35" s="27"/>
    </row>
    <row r="36" spans="1:11" s="33" customFormat="1" ht="15">
      <c r="A36" s="27"/>
      <c r="B36" s="32"/>
      <c r="C36" s="32"/>
      <c r="D36" s="32"/>
      <c r="E36" s="31"/>
      <c r="F36" s="32"/>
      <c r="G36" s="32"/>
      <c r="H36" s="27"/>
      <c r="I36" s="27"/>
      <c r="J36" s="27"/>
      <c r="K36" s="27"/>
    </row>
    <row r="37" spans="1:11" ht="15">
      <c r="A37" s="24"/>
      <c r="B37" s="24"/>
      <c r="C37" s="24"/>
      <c r="D37" s="24"/>
      <c r="E37" s="24"/>
      <c r="F37" s="24"/>
      <c r="G37" s="24"/>
      <c r="H37" s="27"/>
      <c r="I37" s="27"/>
      <c r="J37" s="27"/>
      <c r="K37" s="24"/>
    </row>
    <row r="38" spans="1:11" ht="15">
      <c r="A38" s="24"/>
      <c r="B38" s="24"/>
      <c r="C38" s="24"/>
      <c r="D38" s="24"/>
      <c r="E38" s="24"/>
      <c r="F38" s="24"/>
      <c r="G38" s="24"/>
      <c r="H38" s="27"/>
      <c r="I38" s="27"/>
      <c r="J38" s="27"/>
      <c r="K38" s="24"/>
    </row>
    <row r="39" spans="1:11" ht="15">
      <c r="A39" s="24"/>
      <c r="B39" s="24"/>
      <c r="C39" s="24"/>
      <c r="D39" s="24"/>
      <c r="E39" s="24"/>
      <c r="F39" s="24"/>
      <c r="G39" s="24"/>
      <c r="H39" s="27"/>
      <c r="I39" s="27"/>
      <c r="J39" s="27"/>
      <c r="K39" s="24"/>
    </row>
    <row r="40" spans="1:11" ht="15">
      <c r="A40" s="24"/>
      <c r="B40" s="24"/>
      <c r="C40" s="24"/>
      <c r="D40" s="24"/>
      <c r="E40" s="24"/>
      <c r="F40" s="24"/>
      <c r="G40" s="24"/>
      <c r="H40" s="27"/>
      <c r="I40" s="27"/>
      <c r="J40" s="27"/>
      <c r="K40" s="24"/>
    </row>
    <row r="41" spans="1:11" ht="15">
      <c r="A41" s="24"/>
      <c r="B41" s="24"/>
      <c r="C41" s="24"/>
      <c r="D41" s="24"/>
      <c r="E41" s="24"/>
      <c r="F41" s="24"/>
      <c r="G41" s="24"/>
      <c r="H41" s="27"/>
      <c r="I41" s="27"/>
      <c r="J41" s="27"/>
      <c r="K41" s="24"/>
    </row>
    <row r="42" spans="8:10" ht="12.75">
      <c r="H42" s="33"/>
      <c r="I42" s="33"/>
      <c r="J42" s="33"/>
    </row>
    <row r="43" spans="8:10" ht="12.75">
      <c r="H43" s="33"/>
      <c r="I43" s="33"/>
      <c r="J43" s="33"/>
    </row>
    <row r="44" spans="8:10" ht="12.75">
      <c r="H44" s="33"/>
      <c r="I44" s="33"/>
      <c r="J44" s="33"/>
    </row>
    <row r="45" spans="8:10" ht="12.75">
      <c r="H45" s="33"/>
      <c r="I45" s="33"/>
      <c r="J45" s="33"/>
    </row>
    <row r="46" spans="8:10" ht="12.75">
      <c r="H46" s="33"/>
      <c r="I46" s="33"/>
      <c r="J46" s="33"/>
    </row>
    <row r="47" spans="8:10" ht="12.75">
      <c r="H47" s="33"/>
      <c r="I47" s="33"/>
      <c r="J47" s="33"/>
    </row>
    <row r="48" spans="8:10" ht="12.75">
      <c r="H48" s="33"/>
      <c r="I48" s="33"/>
      <c r="J48" s="33"/>
    </row>
    <row r="49" spans="8:10" ht="12.75">
      <c r="H49" s="33"/>
      <c r="I49" s="33"/>
      <c r="J49" s="33"/>
    </row>
    <row r="50" spans="8:10" ht="12.75">
      <c r="H50" s="33"/>
      <c r="I50" s="33"/>
      <c r="J50" s="33"/>
    </row>
    <row r="51" spans="8:10" ht="12.75">
      <c r="H51" s="33"/>
      <c r="I51" s="33"/>
      <c r="J51" s="33"/>
    </row>
    <row r="52" spans="8:10" ht="12.75">
      <c r="H52" s="33"/>
      <c r="I52" s="33"/>
      <c r="J52" s="33"/>
    </row>
    <row r="53" spans="8:10" ht="12.75">
      <c r="H53" s="33"/>
      <c r="I53" s="33"/>
      <c r="J53" s="33"/>
    </row>
    <row r="54" spans="8:10" ht="12.75">
      <c r="H54" s="33"/>
      <c r="I54" s="33"/>
      <c r="J54" s="33"/>
    </row>
    <row r="55" spans="8:10" ht="12.75">
      <c r="H55" s="33"/>
      <c r="I55" s="33"/>
      <c r="J55" s="33"/>
    </row>
  </sheetData>
  <sheetProtection/>
  <mergeCells count="8">
    <mergeCell ref="C3:G3"/>
    <mergeCell ref="C2:G2"/>
    <mergeCell ref="C8:G8"/>
    <mergeCell ref="A5:G5"/>
    <mergeCell ref="B8:B9"/>
    <mergeCell ref="A8:A9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Вольф Л.Н.</cp:lastModifiedBy>
  <cp:lastPrinted>2012-02-09T09:33:47Z</cp:lastPrinted>
  <dcterms:created xsi:type="dcterms:W3CDTF">2011-09-08T07:57:22Z</dcterms:created>
  <dcterms:modified xsi:type="dcterms:W3CDTF">2012-02-09T09:33:57Z</dcterms:modified>
  <cp:category/>
  <cp:version/>
  <cp:contentType/>
  <cp:contentStatus/>
</cp:coreProperties>
</file>